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3256" windowHeight="13176"/>
  </bookViews>
  <sheets>
    <sheet name="04-II -25 SD" sheetId="1" r:id="rId1"/>
    <sheet name="04-II -25 VD" sheetId="2" r:id="rId2"/>
  </sheets>
  <definedNames>
    <definedName name="_xlnm.Print_Area" localSheetId="0">'04-II -25 SD'!$A$1:$F$183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3" i="1" l="1"/>
  <c r="F170" i="1"/>
  <c r="F171" i="1"/>
  <c r="F149" i="1"/>
  <c r="F139" i="1"/>
  <c r="F147" i="1"/>
  <c r="F144" i="1" l="1"/>
  <c r="F64" i="1" l="1"/>
  <c r="F35" i="1" l="1"/>
  <c r="F28" i="1"/>
  <c r="F25" i="1"/>
  <c r="F24" i="1"/>
  <c r="F98" i="1"/>
  <c r="F100" i="1"/>
  <c r="F99" i="1"/>
  <c r="F40" i="1"/>
  <c r="F41" i="1"/>
  <c r="F116" i="1"/>
  <c r="F174" i="1"/>
  <c r="F178" i="1"/>
  <c r="F177" i="1"/>
  <c r="F167" i="1"/>
  <c r="F166" i="1"/>
  <c r="G55" i="2"/>
  <c r="G46" i="2"/>
  <c r="F14" i="1"/>
  <c r="F17" i="1"/>
  <c r="G50" i="2" l="1"/>
  <c r="F45" i="1"/>
  <c r="F46" i="1"/>
  <c r="F47" i="1"/>
  <c r="F48" i="1"/>
  <c r="F49" i="1"/>
  <c r="F50" i="1"/>
  <c r="F146" i="1" l="1"/>
  <c r="F95" i="1"/>
  <c r="F34" i="1"/>
  <c r="F145" i="1"/>
  <c r="F90" i="1"/>
  <c r="F91" i="1"/>
  <c r="F20" i="1"/>
  <c r="F19" i="1"/>
  <c r="F18" i="1"/>
  <c r="G63" i="2"/>
  <c r="G62" i="2"/>
  <c r="F92" i="1"/>
  <c r="F93" i="1"/>
  <c r="F63" i="1"/>
  <c r="F33" i="1"/>
  <c r="F12" i="1" l="1"/>
  <c r="F13" i="1"/>
  <c r="F15" i="1"/>
  <c r="F16" i="1"/>
  <c r="F73" i="1" l="1"/>
  <c r="F72" i="1"/>
  <c r="F67" i="1"/>
  <c r="F69" i="1"/>
  <c r="G69" i="2" l="1"/>
  <c r="G68" i="2"/>
  <c r="G66" i="2"/>
  <c r="G65" i="2"/>
  <c r="G60" i="2"/>
  <c r="G59" i="2"/>
  <c r="G58" i="2"/>
  <c r="G56" i="2"/>
  <c r="G54" i="2"/>
  <c r="G53" i="2"/>
  <c r="G52" i="2"/>
  <c r="G51" i="2"/>
  <c r="G49" i="2"/>
  <c r="G48" i="2"/>
  <c r="G47" i="2"/>
  <c r="G44" i="2"/>
  <c r="G43" i="2"/>
  <c r="G42" i="2"/>
  <c r="G41" i="2"/>
  <c r="G39" i="2"/>
  <c r="G38" i="2"/>
  <c r="G36" i="2"/>
  <c r="G35" i="2"/>
  <c r="G34" i="2"/>
  <c r="G33" i="2"/>
  <c r="G32" i="2"/>
  <c r="G30" i="2"/>
  <c r="G29" i="2"/>
  <c r="G28" i="2"/>
  <c r="G27" i="2"/>
  <c r="G26" i="2"/>
  <c r="G25" i="2"/>
  <c r="G23" i="2"/>
  <c r="G22" i="2"/>
  <c r="G21" i="2"/>
  <c r="G20" i="2"/>
  <c r="G18" i="2"/>
  <c r="G17" i="2"/>
  <c r="G16" i="2"/>
  <c r="G15" i="2"/>
  <c r="G14" i="2"/>
  <c r="G13" i="2"/>
  <c r="G12" i="2"/>
  <c r="F180" i="1"/>
  <c r="F179" i="1"/>
  <c r="F176" i="1"/>
  <c r="F175" i="1"/>
  <c r="F169" i="1"/>
  <c r="F168" i="1"/>
  <c r="F164" i="1"/>
  <c r="F162" i="1"/>
  <c r="F161" i="1"/>
  <c r="F160" i="1"/>
  <c r="F159" i="1"/>
  <c r="F158" i="1"/>
  <c r="F157" i="1"/>
  <c r="F155" i="1"/>
  <c r="F154" i="1"/>
  <c r="F153" i="1"/>
  <c r="F152" i="1"/>
  <c r="F151" i="1"/>
  <c r="F150" i="1"/>
  <c r="F148" i="1"/>
  <c r="F142" i="1"/>
  <c r="F141" i="1"/>
  <c r="F140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3" i="1"/>
  <c r="F122" i="1"/>
  <c r="F121" i="1"/>
  <c r="F120" i="1"/>
  <c r="F119" i="1"/>
  <c r="F118" i="1"/>
  <c r="F117" i="1"/>
  <c r="F115" i="1"/>
  <c r="F114" i="1"/>
  <c r="F113" i="1"/>
  <c r="F102" i="1"/>
  <c r="F101" i="1"/>
  <c r="F97" i="1"/>
  <c r="F89" i="1"/>
  <c r="F88" i="1"/>
  <c r="F87" i="1"/>
  <c r="F86" i="1"/>
  <c r="F85" i="1"/>
  <c r="F84" i="1"/>
  <c r="F82" i="1"/>
  <c r="F81" i="1"/>
  <c r="F80" i="1"/>
  <c r="F78" i="1"/>
  <c r="F77" i="1"/>
  <c r="F75" i="1"/>
  <c r="F74" i="1"/>
  <c r="F71" i="1"/>
  <c r="F70" i="1"/>
  <c r="F68" i="1"/>
  <c r="F66" i="1"/>
  <c r="F65" i="1"/>
  <c r="F62" i="1"/>
  <c r="F61" i="1"/>
  <c r="F60" i="1"/>
  <c r="F59" i="1"/>
  <c r="F58" i="1"/>
  <c r="F57" i="1"/>
  <c r="F56" i="1"/>
  <c r="F55" i="1"/>
  <c r="F54" i="1"/>
  <c r="F53" i="1"/>
  <c r="F52" i="1"/>
  <c r="F181" i="1"/>
  <c r="F173" i="1"/>
  <c r="F43" i="1"/>
  <c r="F39" i="1"/>
  <c r="F38" i="1"/>
  <c r="F37" i="1"/>
  <c r="F32" i="1"/>
  <c r="F30" i="1"/>
  <c r="F29" i="1"/>
  <c r="F26" i="1"/>
  <c r="F23" i="1"/>
  <c r="F22" i="1"/>
  <c r="F21" i="1"/>
  <c r="F11" i="1"/>
</calcChain>
</file>

<file path=xl/sharedStrings.xml><?xml version="1.0" encoding="utf-8"?>
<sst xmlns="http://schemas.openxmlformats.org/spreadsheetml/2006/main" count="789" uniqueCount="416">
  <si>
    <t>INVITTO d.o.o. , Ugrinovački put 87k</t>
  </si>
  <si>
    <t xml:space="preserve">tel/fax 011-7839-135 ; 065-5266-880 </t>
  </si>
  <si>
    <t>e mail : office@invitto.rs</t>
  </si>
  <si>
    <t>www.invitto.rs</t>
  </si>
  <si>
    <t>Šifra</t>
  </si>
  <si>
    <t>V R S T A   P R O I Z V O D A</t>
  </si>
  <si>
    <t>Bar Code</t>
  </si>
  <si>
    <t>Količina</t>
  </si>
  <si>
    <t>Cena sa PDV-om</t>
  </si>
  <si>
    <t>Cena bez PDV-a</t>
  </si>
  <si>
    <t>ŠKOTSKI VISKI</t>
  </si>
  <si>
    <t>6 / 0.7 L</t>
  </si>
  <si>
    <t>S0297</t>
  </si>
  <si>
    <t>Compass Box Orchard House 46%</t>
  </si>
  <si>
    <t>Compass Box The Peat Monster 46%</t>
  </si>
  <si>
    <t>S0300</t>
  </si>
  <si>
    <t>Compass Box The Spice Tree 46%</t>
  </si>
  <si>
    <t>S0291</t>
  </si>
  <si>
    <t>Compass Box The Story of the Spaniard 43%</t>
  </si>
  <si>
    <t>S0395</t>
  </si>
  <si>
    <t>Compass Box Hedonism 43%</t>
  </si>
  <si>
    <t xml:space="preserve">6 / 0.7 L </t>
  </si>
  <si>
    <t>S0296</t>
  </si>
  <si>
    <t>Compass Box Ethereal 49%</t>
  </si>
  <si>
    <t>S0415</t>
  </si>
  <si>
    <t>Compass Box Flaming Heart 48,9% (ograničena količina)</t>
  </si>
  <si>
    <t>S0416</t>
  </si>
  <si>
    <t>Compass Box Ultramarine 51% (ograničena količina)</t>
  </si>
  <si>
    <t>IRSKI VISKI</t>
  </si>
  <si>
    <t>Bushmills Original Whisky 40%</t>
  </si>
  <si>
    <t>Black Bush Whisky 40%</t>
  </si>
  <si>
    <t>Bushmills Single Malt 10 YO  40%</t>
  </si>
  <si>
    <t>VELŠKI VISKI</t>
  </si>
  <si>
    <t>S0405</t>
  </si>
  <si>
    <t>Aber Falls Single Malt 40%</t>
  </si>
  <si>
    <t>5011166066774</t>
  </si>
  <si>
    <t>AMERIČKI VISKI</t>
  </si>
  <si>
    <t>Southern Comfort 35%</t>
  </si>
  <si>
    <t>12 / 0.7 L</t>
  </si>
  <si>
    <t>Fireball Cinnamon Whisky 33%</t>
  </si>
  <si>
    <t>088004023492</t>
  </si>
  <si>
    <t>JAPANSKI VISKI</t>
  </si>
  <si>
    <t>Nikka From the Barrel 51,4%</t>
  </si>
  <si>
    <t>6 / 0.5 L</t>
  </si>
  <si>
    <t>Nikka Coffey Grain 45%</t>
  </si>
  <si>
    <t>Nikka Coffey Malt 45%</t>
  </si>
  <si>
    <t xml:space="preserve"> 6 / 0.7 L</t>
  </si>
  <si>
    <t>S0004</t>
  </si>
  <si>
    <t>Nikka Days 40%</t>
  </si>
  <si>
    <t>S0003</t>
  </si>
  <si>
    <t>Nikka Super 43% (ograničena količina)</t>
  </si>
  <si>
    <t>S0134</t>
  </si>
  <si>
    <t>Nikka Taketsuru Pure Malt 43% (ograničena količina)</t>
  </si>
  <si>
    <t>S0002</t>
  </si>
  <si>
    <t>Nikka Yoichi Single Malt 45% (ograničena količina)</t>
  </si>
  <si>
    <t>S0001</t>
  </si>
  <si>
    <t>Nikka Miyagikyo Single Malt 45% (ograničena količina)</t>
  </si>
  <si>
    <t>S0047</t>
  </si>
  <si>
    <t>The Nikka Tailored 43% (ograničena količina)</t>
  </si>
  <si>
    <t>S0295</t>
  </si>
  <si>
    <t>Nikka Miyagikyo Discovery Peated Single Malt 48% (ograničena količina)</t>
  </si>
  <si>
    <t>S0294</t>
  </si>
  <si>
    <t>Nikka Yoichi Discovery Non-Peated Single Malt 47% (ograničena količina)</t>
  </si>
  <si>
    <t>Togouchi Blended Premium 40%</t>
  </si>
  <si>
    <t>Togouchi  Blended 9 YO  40%</t>
  </si>
  <si>
    <t>Yamazakura Blended  40%</t>
  </si>
  <si>
    <t>Akashi Blended 40%</t>
  </si>
  <si>
    <t>S0276</t>
  </si>
  <si>
    <t>Akashi Single Malt 46%</t>
  </si>
  <si>
    <t>S0072</t>
  </si>
  <si>
    <t>Mars Kasei Blended Whisky 40%</t>
  </si>
  <si>
    <t>S0071</t>
  </si>
  <si>
    <t>Mars Cosmo Blended Malt Whisky 43%</t>
  </si>
  <si>
    <t>INDIJSKI VISKI</t>
  </si>
  <si>
    <t>Paul John Brilliance Single Malt  46%</t>
  </si>
  <si>
    <t>Paul John Edited Single Malt  46%</t>
  </si>
  <si>
    <t>TAJVANSKI VISKI</t>
  </si>
  <si>
    <t>Kavalan Single Malt 40%</t>
  </si>
  <si>
    <t>S0413</t>
  </si>
  <si>
    <t>S0414</t>
  </si>
  <si>
    <t>TEQUILA</t>
  </si>
  <si>
    <r>
      <rPr>
        <b/>
        <sz val="10"/>
        <rFont val="Calibri"/>
        <family val="2"/>
        <charset val="1"/>
      </rPr>
      <t>Jose Cuervo Especial Silver Tequila</t>
    </r>
    <r>
      <rPr>
        <sz val="10"/>
        <rFont val="Calibri"/>
        <family val="2"/>
        <charset val="1"/>
      </rPr>
      <t xml:space="preserve"> </t>
    </r>
    <r>
      <rPr>
        <b/>
        <sz val="10"/>
        <rFont val="Calibri"/>
        <family val="2"/>
        <charset val="1"/>
      </rPr>
      <t>38%</t>
    </r>
  </si>
  <si>
    <t xml:space="preserve">Jose Cuervo Especial Reposado Tequila 38% </t>
  </si>
  <si>
    <t>S0409</t>
  </si>
  <si>
    <t>S0408</t>
  </si>
  <si>
    <t>6 / 0.7 l</t>
  </si>
  <si>
    <t>Jose Cuervo Tradicional Silver Tequila 100% Blue Agave 38%</t>
  </si>
  <si>
    <t>6 / 0,7 L</t>
  </si>
  <si>
    <t>Jose Cuervo Tradicional Reposado Tequila 100% Blue Agave 38%</t>
  </si>
  <si>
    <t>MEZCAL</t>
  </si>
  <si>
    <t>VODKA</t>
  </si>
  <si>
    <t>Stolichnaya vodka   40%</t>
  </si>
  <si>
    <t xml:space="preserve">Stoli OHRANJ vodka   37,5% </t>
  </si>
  <si>
    <t>S0133</t>
  </si>
  <si>
    <t>Nikka Coffey vodka 40%</t>
  </si>
  <si>
    <t>S0316</t>
  </si>
  <si>
    <t>Barska Classic vodka 40%</t>
  </si>
  <si>
    <t>GIN</t>
  </si>
  <si>
    <t>S0121</t>
  </si>
  <si>
    <t>Citadelle Original Gin 44%</t>
  </si>
  <si>
    <t>S0122</t>
  </si>
  <si>
    <t>Citadelle Jardin d'Ete Gin 41,5%</t>
  </si>
  <si>
    <t>S0403</t>
  </si>
  <si>
    <t>Whitley Neil Connoisseur's cut 47%</t>
  </si>
  <si>
    <t>S0404</t>
  </si>
  <si>
    <t>Whitley Neil Pink Grapefruit 43%</t>
  </si>
  <si>
    <t>S0406</t>
  </si>
  <si>
    <t>Whitley Neil Blackberry 43%</t>
  </si>
  <si>
    <t>S0407</t>
  </si>
  <si>
    <t>Whitley Neil Aloe &amp; Cucumber 43%</t>
  </si>
  <si>
    <t>S0132</t>
  </si>
  <si>
    <t>Nikka Coffey Gin 47%</t>
  </si>
  <si>
    <t>JJ Whitley London Dry Gin 40%</t>
  </si>
  <si>
    <t>JJ Whitley Elderflower Gin 40%</t>
  </si>
  <si>
    <t>S0319</t>
  </si>
  <si>
    <t>Fox Gang Gin 40%</t>
  </si>
  <si>
    <t>RUM</t>
  </si>
  <si>
    <t>S0215</t>
  </si>
  <si>
    <t>DIPLOMATICO Planas 47%</t>
  </si>
  <si>
    <t>DIPLOMATICO Mantuano  8 YO 40%</t>
  </si>
  <si>
    <t>DIPLOMATICO Reserva Exclusiva 12 YO 40%</t>
  </si>
  <si>
    <t>20637.K</t>
  </si>
  <si>
    <t>DIPLOMATICO Reserva Exclusiva 12 YO u tubi 40%</t>
  </si>
  <si>
    <t>S0350</t>
  </si>
  <si>
    <t>DIPLOMATICO Seleccion de Familia 43%</t>
  </si>
  <si>
    <t>S0348</t>
  </si>
  <si>
    <t>DIPLOMATICO No.1 Batch Kettle Rum 47%</t>
  </si>
  <si>
    <t>S0347</t>
  </si>
  <si>
    <t>DIPLOMATICO No.2 Barbet Rum 47%</t>
  </si>
  <si>
    <t>S0349</t>
  </si>
  <si>
    <t>DIPLOMATICO No.3 Pot Still Rum 47%</t>
  </si>
  <si>
    <t>S0226</t>
  </si>
  <si>
    <t>DIPLOMATICO Ambassador Ultra Premium Rum 47% (ograničena količina)</t>
  </si>
  <si>
    <t>4 / 0,7 L</t>
  </si>
  <si>
    <t>Plantation 3 Stars  - Jamaica &amp; Barbados &amp; Trinidad 41,2%</t>
  </si>
  <si>
    <t>Plantation Original Dark  40%</t>
  </si>
  <si>
    <t>S0051</t>
  </si>
  <si>
    <t>Plantation OFTD Overproof  69%</t>
  </si>
  <si>
    <t>Plantation Pineapple  40%</t>
  </si>
  <si>
    <t>Plantation Xaymaca - Jamaica 43%</t>
  </si>
  <si>
    <t>S0073</t>
  </si>
  <si>
    <t>Plantation XO 20th Anniversary 40%</t>
  </si>
  <si>
    <t>S0172</t>
  </si>
  <si>
    <t>Plantation XO 20th Anniversary 40% box + 2 čaše</t>
  </si>
  <si>
    <t>S0315</t>
  </si>
  <si>
    <t>Canerock spiced 40%</t>
  </si>
  <si>
    <t>Bayou Rum Silver 40%</t>
  </si>
  <si>
    <t>Bayou Rum Spiced 40%</t>
  </si>
  <si>
    <t>Bayou Rum Select 40%</t>
  </si>
  <si>
    <t>S0189</t>
  </si>
  <si>
    <t>Ryoma Japanese Rum 40%</t>
  </si>
  <si>
    <t>S0318</t>
  </si>
  <si>
    <t>El Galipote White Rum 37,5%</t>
  </si>
  <si>
    <t>S0317</t>
  </si>
  <si>
    <t>El Galipote Dark Rum 40%</t>
  </si>
  <si>
    <t>KONJAK</t>
  </si>
  <si>
    <t>S0052</t>
  </si>
  <si>
    <t>Pierrre Ferrand 10th Generation 1er Cru de Cognac 46%</t>
  </si>
  <si>
    <t>6 / 0,5 L</t>
  </si>
  <si>
    <t>S0306</t>
  </si>
  <si>
    <t>Pierrre Ferrand 1840 1er Cru de Cognac 45%</t>
  </si>
  <si>
    <t>S0307</t>
  </si>
  <si>
    <t>Pierrre Ferrand Ambre Grand Champagne 1er Cru de Cognac 40%</t>
  </si>
  <si>
    <t>S0308</t>
  </si>
  <si>
    <t>Pierrre Ferrand Reserve Grand Champagne 1er Cru de Cognac 42,3%</t>
  </si>
  <si>
    <t>S0309</t>
  </si>
  <si>
    <t>Pierrre Ferrand Selection des Anges Grand Champagne 1er Cru de Cognac 41,8%</t>
  </si>
  <si>
    <t>3 / 0.7 L</t>
  </si>
  <si>
    <t>S0310</t>
  </si>
  <si>
    <t>Pierrre Ferrand Legendaire Grand Champagne 1er Cru de Cognac 42,1%</t>
  </si>
  <si>
    <t>1 / 0.7 L</t>
  </si>
  <si>
    <t>ABSINTH</t>
  </si>
  <si>
    <t>Absinth TRENET Green    72,5%</t>
  </si>
  <si>
    <t>12 / 0.5 L</t>
  </si>
  <si>
    <t>VERMUT</t>
  </si>
  <si>
    <t>S0164</t>
  </si>
  <si>
    <t>Mancino Bianco Ambrato 16%</t>
  </si>
  <si>
    <t>6 / 0,75 L</t>
  </si>
  <si>
    <t>6 / 1,0 L</t>
  </si>
  <si>
    <t>Carpano Bianco 14,9%</t>
  </si>
  <si>
    <t>LIKERI</t>
  </si>
  <si>
    <t>Limoncello di Capri  30%</t>
  </si>
  <si>
    <t>Sambuca Molinari     40%</t>
  </si>
  <si>
    <t>6 / 1.0 L</t>
  </si>
  <si>
    <t>Pierre Ferrand Curaçao  40%</t>
  </si>
  <si>
    <t>3460410528858</t>
  </si>
  <si>
    <t>Carpano Botanic Bitter 25%</t>
  </si>
  <si>
    <t>8004400009023</t>
  </si>
  <si>
    <t>Tip</t>
  </si>
  <si>
    <t>Pakovanje</t>
  </si>
  <si>
    <t>FRANCUSKA VINA  - LAMBLIN</t>
  </si>
  <si>
    <t>Lamblin Chablis GRAND CRU Les Clos  13% - 2019</t>
  </si>
  <si>
    <t>Belo</t>
  </si>
  <si>
    <t>6 / 0.75 L</t>
  </si>
  <si>
    <t>Lamblin Chablis 1er Cru Fourchaume 13% - 2019</t>
  </si>
  <si>
    <t>Lamblin Chablis AOP 12,5% - 2020</t>
  </si>
  <si>
    <t>Crveno</t>
  </si>
  <si>
    <t>Lamblin Rose Vin de Pays 12,5% - 2020</t>
  </si>
  <si>
    <t>Roze</t>
  </si>
  <si>
    <t>Lamblin Chardonnay Vin de Pays 13% - 2021</t>
  </si>
  <si>
    <t>Lamblin Merlot Cabernet 13% - 2020</t>
  </si>
  <si>
    <t>Lamblin Muscat Dry Vin de Pays 13 % - 2020</t>
  </si>
  <si>
    <t>HERCEGOVAČKA VINA - VINARIJA ČITLUK</t>
  </si>
  <si>
    <t>Žilavka Čitluk</t>
  </si>
  <si>
    <t>Blatina Čitluk</t>
  </si>
  <si>
    <t>ITALIJANSKA VINA - TOSCANA - RUFFINO</t>
  </si>
  <si>
    <t>Ruffino Chianti DOCG Rosso 12,5% - 2016</t>
  </si>
  <si>
    <t>6/0.75 L</t>
  </si>
  <si>
    <t>Ruffino Orvieto Classico Bianco 12% - 2018</t>
  </si>
  <si>
    <t>Ruffino Pinot Grigio La Solatia 12,5 % - 2019</t>
  </si>
  <si>
    <t>6/ 0.75 L</t>
  </si>
  <si>
    <t>Ruffino Chianti Superiore FIASCO DOCG 13,5% - 2018</t>
  </si>
  <si>
    <t>Ruffino Chianti Classico Riserva Ducale 14% - 2016</t>
  </si>
  <si>
    <t>Ruffino Brunello di Montalcino Tenuta Greppone Mazzi 14,5% - 2013</t>
  </si>
  <si>
    <t>ITALIJANSKA VINA - PUGLIA - CIGNOMORO</t>
  </si>
  <si>
    <t>PepeNero Primitivo 14% - 2018</t>
  </si>
  <si>
    <t>PepeNero Rosso 13% - 2021</t>
  </si>
  <si>
    <t>CignoMoro Primitivo di Manduria 14,5% - 2020</t>
  </si>
  <si>
    <t>Sei Anime 14,5% - 2018</t>
  </si>
  <si>
    <t>6/0,75 L</t>
  </si>
  <si>
    <t>80 Vecchie Vigne Primitivo di Manduria 14,5% - 2017</t>
  </si>
  <si>
    <t>ITALIJANSKA VINA - LOMBARDIA/VENETO - FAMIGLIA OLIVINI</t>
  </si>
  <si>
    <t>S0158</t>
  </si>
  <si>
    <t>Lugana DOC 12,5% - 2020</t>
  </si>
  <si>
    <t>S0159</t>
  </si>
  <si>
    <t>Demesse Vecchie Lugana DOC  13,5% - 2018</t>
  </si>
  <si>
    <t>ITALIJANSKA VINA - ABRUZZO - SAN LORENZO</t>
  </si>
  <si>
    <t>S0322</t>
  </si>
  <si>
    <t>Sirio Trebbiano d'Abruzzo 12% - 2021.</t>
  </si>
  <si>
    <t>S0321</t>
  </si>
  <si>
    <t>Sirio Montepulciano d'Abruzzo 13% - 2020.</t>
  </si>
  <si>
    <t>S0323</t>
  </si>
  <si>
    <t>Oinos Montepulciano d'Abruzzo Colline Teramane 14% - 2018.</t>
  </si>
  <si>
    <t>S0320</t>
  </si>
  <si>
    <t>Escol Montepulciano d'Abruzzo Colline Teramane Riserva 14,5% - 2016.</t>
  </si>
  <si>
    <t>AUSTRIJSKA VINA  - DOMANE WACHAU</t>
  </si>
  <si>
    <t>S0354</t>
  </si>
  <si>
    <t>Riesling Federspiel Terassen 12% - 2021</t>
  </si>
  <si>
    <t>S0356</t>
  </si>
  <si>
    <t>Rielsing Smaragd Terassen 13% - 2021</t>
  </si>
  <si>
    <t>S0355</t>
  </si>
  <si>
    <t>Gruner Veltliner Federspiel Reid Kreuzberg 12,5% - 2021</t>
  </si>
  <si>
    <t>S0334</t>
  </si>
  <si>
    <t xml:space="preserve">Gruner Veltliner Auslese Ried Achleiten 12.5% - 1969 </t>
  </si>
  <si>
    <t>3 / 0.75 L</t>
  </si>
  <si>
    <t>S0299</t>
  </si>
  <si>
    <t>Gruner Veltliner Smaragd Ried Kelleberg 13,5% - 2020</t>
  </si>
  <si>
    <t>S0337</t>
  </si>
  <si>
    <t>Riesling Smaragd Ried Achleiten 13% - 2014</t>
  </si>
  <si>
    <t>S0333</t>
  </si>
  <si>
    <t>Gruner Veltliner Steinwerk 12,50% - 2020</t>
  </si>
  <si>
    <t>S0332</t>
  </si>
  <si>
    <t>Riesling Smaragd Ried Singerriedel 13,50% - 2021.</t>
  </si>
  <si>
    <t>MAĐARSKA VINA - BORANAL</t>
  </si>
  <si>
    <t>Julianus Muskat Ottonel 11%</t>
  </si>
  <si>
    <t>Belo, Polusuvo</t>
  </si>
  <si>
    <t>12 /0.75 L</t>
  </si>
  <si>
    <t>Tokai Furmint 11,5%</t>
  </si>
  <si>
    <t>S0396</t>
  </si>
  <si>
    <t>Wattay Cabernet Sauvignon 11%</t>
  </si>
  <si>
    <t>PENUŠAVA VINA</t>
  </si>
  <si>
    <t>Penušavo,Slatko</t>
  </si>
  <si>
    <t xml:space="preserve"> 6 /0.75 L</t>
  </si>
  <si>
    <t>Dal Bello Prosecco DOC Treviso Brut Millesimato 11% - 2020</t>
  </si>
  <si>
    <t>Penušavo</t>
  </si>
  <si>
    <t>MARSALA FLORIO</t>
  </si>
  <si>
    <t>Vecchioflorio Marsala Superiore DOLCE DOP 18% - 2014</t>
  </si>
  <si>
    <t>Belo, Slatko</t>
  </si>
  <si>
    <t xml:space="preserve"> 12 /0.75 L</t>
  </si>
  <si>
    <t>Vecchioflorio Marsala Superiore SECCO DOP 18% - 2013</t>
  </si>
  <si>
    <t>Belo,Slatko</t>
  </si>
  <si>
    <t>Yamazakura Peated 46%</t>
  </si>
  <si>
    <t>S0468</t>
  </si>
  <si>
    <t>4973373607373</t>
  </si>
  <si>
    <t>Togouchi Single Malt 43%</t>
  </si>
  <si>
    <t>S0470</t>
  </si>
  <si>
    <t>4901903067106</t>
  </si>
  <si>
    <t>S0467</t>
  </si>
  <si>
    <t>4969265772908</t>
  </si>
  <si>
    <t>S0469</t>
  </si>
  <si>
    <t>4969265723504</t>
  </si>
  <si>
    <t>BenRiach 21 YO Single Malt Whisky 46%</t>
  </si>
  <si>
    <t>Glendronach 12 YO Single Malt Whisky 43%</t>
  </si>
  <si>
    <t>BenRiach 25 YO Single Malt Whisky 46%</t>
  </si>
  <si>
    <t>Glendronach Peated Single Malt Whisky 48%</t>
  </si>
  <si>
    <t>S0479</t>
  </si>
  <si>
    <t>5060399687300</t>
  </si>
  <si>
    <t>4 / 0.7 L</t>
  </si>
  <si>
    <t>S0476</t>
  </si>
  <si>
    <t>5060716140013</t>
  </si>
  <si>
    <t>S0480</t>
  </si>
  <si>
    <t>5060716140020</t>
  </si>
  <si>
    <t>S0477</t>
  </si>
  <si>
    <t>5060399689199</t>
  </si>
  <si>
    <t>BenRiach Smoky 10YO Single Malt Whisky 46%</t>
  </si>
  <si>
    <t>S0473</t>
  </si>
  <si>
    <t>Compass Box Delos 49%  (ograničena količina)</t>
  </si>
  <si>
    <t>S0472</t>
  </si>
  <si>
    <t>Nikka Yoichi 10 YO Single Malt 45%</t>
  </si>
  <si>
    <t>1800 Reposado Tequila Reserva 100% Blue Agave 38%</t>
  </si>
  <si>
    <t>1800 Anejo Tequila Reserva 100% Blue Agave 38%</t>
  </si>
  <si>
    <t>S0485</t>
  </si>
  <si>
    <t>S0486</t>
  </si>
  <si>
    <t>ŠAMPANJCI - NICOLAS FEUILLATTE</t>
  </si>
  <si>
    <t>S0501</t>
  </si>
  <si>
    <t>Nicolas Feuillatte Reserve Exclusive Brut 12%</t>
  </si>
  <si>
    <t>Nicolas Feuillatte Collection Vintage Brut 2015  12%</t>
  </si>
  <si>
    <t>S0502</t>
  </si>
  <si>
    <t>Compass Box Glasgow Blend 43%</t>
  </si>
  <si>
    <t>S0500</t>
  </si>
  <si>
    <t>5060632880512</t>
  </si>
  <si>
    <t>S0499</t>
  </si>
  <si>
    <t>Compass Box Artist Blend 43%</t>
  </si>
  <si>
    <t>5060632880505</t>
  </si>
  <si>
    <t>1800 Silver Tequila Reserva 100% Blue Agave 38%</t>
  </si>
  <si>
    <t>S0510</t>
  </si>
  <si>
    <t>S0511</t>
  </si>
  <si>
    <t>Jose Cuervo Reserva De La Familia 100% Blue Agave Extra Anejo 38%</t>
  </si>
  <si>
    <t>S0521</t>
  </si>
  <si>
    <t>Plantation Fiji 2004  50.3%  (ograničena količina)</t>
  </si>
  <si>
    <t>Compass Box Metropolis 49%  (ograničena količina)</t>
  </si>
  <si>
    <t>S0533</t>
  </si>
  <si>
    <t>400 Conejos 38%</t>
  </si>
  <si>
    <t>S0540</t>
  </si>
  <si>
    <t>Plantation Barbados 2007  48,7% (ograničena količina)</t>
  </si>
  <si>
    <t>S0578</t>
  </si>
  <si>
    <t>3460410538444</t>
  </si>
  <si>
    <t>Evan Williams Black Bourbon 43%</t>
  </si>
  <si>
    <t>Evan Williams Single Barrel 43,3%</t>
  </si>
  <si>
    <t>Elijah Craig Small Batch 47%</t>
  </si>
  <si>
    <t>Elijah Craig Straight Rye 47%</t>
  </si>
  <si>
    <t>Rittenhouse Rye Whisky 50%</t>
  </si>
  <si>
    <t>096749004751</t>
  </si>
  <si>
    <t>S0569</t>
  </si>
  <si>
    <t>096749702749</t>
  </si>
  <si>
    <t>S0567</t>
  </si>
  <si>
    <t>096749021345</t>
  </si>
  <si>
    <t>S0568</t>
  </si>
  <si>
    <t>096749750009</t>
  </si>
  <si>
    <t>S0571</t>
  </si>
  <si>
    <t>096749001484</t>
  </si>
  <si>
    <t>S0570</t>
  </si>
  <si>
    <t>096749000067</t>
  </si>
  <si>
    <t>S0572</t>
  </si>
  <si>
    <t>Larceny Small Batch Bourbon 46%</t>
  </si>
  <si>
    <t>Compass Box Hedonism 2024 Limited Annual release 43%</t>
  </si>
  <si>
    <t>Compass Box Art &amp; Decadence Limited Edition 49%</t>
  </si>
  <si>
    <t>S0563</t>
  </si>
  <si>
    <t>S0564</t>
  </si>
  <si>
    <t>Gruner Veltliner Smaragd Ried Achleiten 14% - 2022</t>
  </si>
  <si>
    <t>Gruner Veltliner Steinwerk 12,50% - 2021</t>
  </si>
  <si>
    <t>2 / 0.7 L</t>
  </si>
  <si>
    <t>S0579</t>
  </si>
  <si>
    <t>5060716140044</t>
  </si>
  <si>
    <t>BenRiach 30 YO Single Malt Whisky 46%</t>
  </si>
  <si>
    <t>5060399680547</t>
  </si>
  <si>
    <t>BenRiach 10YO Single Malt Whisky 43%</t>
  </si>
  <si>
    <t>S0515</t>
  </si>
  <si>
    <t>S0363</t>
  </si>
  <si>
    <t>S0518</t>
  </si>
  <si>
    <t>Gruner Veltliner Federspiel Terassen 12% - 2022</t>
  </si>
  <si>
    <t>Akashi Single Malt 5YO Red Wine Cask 50% (ograničena količina)</t>
  </si>
  <si>
    <t>Akashi Blended Sherry Cask finish 40% (ograničena količina)</t>
  </si>
  <si>
    <t>Kavalan Concertmaster Single Malt Port Cask finish 40% (ograničena količina)</t>
  </si>
  <si>
    <t>Kavalan Single Malt Triple Sherry Cask 40% (ograničena količina)</t>
  </si>
  <si>
    <t>Furmint doux 12%</t>
  </si>
  <si>
    <t>DIPLOMATICO Single Vintage 2008; Super Premium Vintage Rum 43% (ograničena količina)</t>
  </si>
  <si>
    <t xml:space="preserve">Punt e Mes Carpano 16%  </t>
  </si>
  <si>
    <t xml:space="preserve">Antica Formula 16,5% </t>
  </si>
  <si>
    <t xml:space="preserve">Fernet Branca  35%  </t>
  </si>
  <si>
    <t>Brancamenta 28%</t>
  </si>
  <si>
    <t>Disaronno Amaretto 28%</t>
  </si>
  <si>
    <t>Whitley Neil Distiller's cut London dry 43%</t>
  </si>
  <si>
    <t>S0628</t>
  </si>
  <si>
    <t>Bushmills Single Malt 21 YO  40%</t>
  </si>
  <si>
    <t>S0627</t>
  </si>
  <si>
    <t>S0626</t>
  </si>
  <si>
    <t>Bushmills Single Malt 16 YO  40%</t>
  </si>
  <si>
    <t>Chopin Potato vodka  40%</t>
  </si>
  <si>
    <t>S0645</t>
  </si>
  <si>
    <t>Chopin Family Reserve 40%</t>
  </si>
  <si>
    <t>S0646</t>
  </si>
  <si>
    <t>S0649</t>
  </si>
  <si>
    <t>Compass Box Nectarosity 46%</t>
  </si>
  <si>
    <t>S0650</t>
  </si>
  <si>
    <t>Compass Box Crimson Casks 46%</t>
  </si>
  <si>
    <t>Compass Box Architectonics 49%</t>
  </si>
  <si>
    <t>S0648</t>
  </si>
  <si>
    <t>Compass Box Celestial 50%  (ograničena količina)</t>
  </si>
  <si>
    <t>S0647</t>
  </si>
  <si>
    <t>S0651</t>
  </si>
  <si>
    <t>Nikka Nine Decades 48%</t>
  </si>
  <si>
    <t>Jose Cuervo Day of Dead Especial Reposado 35% (ograničena količina)</t>
  </si>
  <si>
    <t>Jose Cuervo Day of Dead Especial Silver 35% (ograničena količina)</t>
  </si>
  <si>
    <t>S0523</t>
  </si>
  <si>
    <t>Plantation Sealender 40%  (ograničena količina)</t>
  </si>
  <si>
    <t>Planteray Cut&amp;Dry Coconut rum</t>
  </si>
  <si>
    <t>S0654</t>
  </si>
  <si>
    <t>3460410539809</t>
  </si>
  <si>
    <t>S0653</t>
  </si>
  <si>
    <t>Planteray Fiji 2019 Single Cask Exclusive Serbia 45,4%</t>
  </si>
  <si>
    <t>Kraken Spiced rum 40%</t>
  </si>
  <si>
    <t>S0474</t>
  </si>
  <si>
    <t>811538013062</t>
  </si>
  <si>
    <t>Cenovnik važi od 15.04.2025.</t>
  </si>
  <si>
    <t>Gran Torino Rosso 14,9%</t>
  </si>
  <si>
    <t>Gran Torino Extra Dry 18%</t>
  </si>
  <si>
    <t>S0683</t>
  </si>
  <si>
    <t>S0682</t>
  </si>
  <si>
    <t>8059916131249</t>
  </si>
  <si>
    <t>8059916131232</t>
  </si>
  <si>
    <t>04-II-25-SD</t>
  </si>
  <si>
    <t>04-II -25-VD</t>
  </si>
  <si>
    <t>S0684</t>
  </si>
  <si>
    <t>Planteray PXXO Barbados rum 40%</t>
  </si>
  <si>
    <t>3460410538710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</si>
</sst>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1"/>
    </font>
    <font>
      <sz val="10"/>
      <name val="Arial"/>
      <family val="2"/>
      <charset val="1"/>
    </font>
    <font>
      <u/>
      <sz val="11"/>
      <color rgb="FF0563C1"/>
      <name val="Calibri"/>
      <family val="2"/>
      <charset val="1"/>
    </font>
    <font>
      <u/>
      <sz val="10"/>
      <color rgb="FF0563C1"/>
      <name val="Calibri"/>
      <family val="2"/>
      <charset val="1"/>
    </font>
    <font>
      <b/>
      <sz val="8"/>
      <name val="Calibri"/>
      <family val="2"/>
      <charset val="1"/>
    </font>
    <font>
      <b/>
      <sz val="9"/>
      <name val="Calibri"/>
      <family val="2"/>
      <charset val="1"/>
    </font>
    <font>
      <b/>
      <i/>
      <sz val="1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0"/>
      <name val="Calibri"/>
      <family val="2"/>
      <charset val="1"/>
    </font>
    <font>
      <sz val="9"/>
      <name val="Calibri"/>
      <family val="2"/>
      <charset val="1"/>
    </font>
    <font>
      <sz val="10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8"/>
      <name val="Calibri"/>
      <family val="2"/>
      <charset val="1"/>
    </font>
    <font>
      <sz val="11"/>
      <color rgb="FF000000"/>
      <name val="Calibri"/>
      <family val="2"/>
      <charset val="238"/>
    </font>
    <font>
      <b/>
      <i/>
      <sz val="9"/>
      <name val="Calibri"/>
      <family val="2"/>
      <charset val="1"/>
    </font>
    <font>
      <i/>
      <sz val="11"/>
      <color rgb="FF7F7F7F"/>
      <name val="Calibri"/>
      <family val="2"/>
      <charset val="238"/>
    </font>
    <font>
      <sz val="11"/>
      <color rgb="FFFF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69696"/>
        <bgColor rgb="FFA6A6A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7">
    <xf numFmtId="0" fontId="0" fillId="0" borderId="0"/>
    <xf numFmtId="0" fontId="3" fillId="0" borderId="0"/>
    <xf numFmtId="0" fontId="4" fillId="0" borderId="0" applyBorder="0" applyProtection="0"/>
    <xf numFmtId="0" fontId="13" fillId="0" borderId="0" applyBorder="0" applyProtection="0"/>
    <xf numFmtId="0" fontId="15" fillId="0" borderId="0"/>
    <xf numFmtId="0" fontId="17" fillId="0" borderId="0" applyBorder="0" applyProtection="0"/>
    <xf numFmtId="0" fontId="23" fillId="0" borderId="0"/>
  </cellStyleXfs>
  <cellXfs count="2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" fontId="3" fillId="0" borderId="0" xfId="1" applyNumberFormat="1" applyAlignment="1">
      <alignment horizontal="left" vertical="center"/>
    </xf>
    <xf numFmtId="1" fontId="0" fillId="0" borderId="0" xfId="0" applyNumberFormat="1"/>
    <xf numFmtId="3" fontId="5" fillId="0" borderId="0" xfId="2" applyNumberFormat="1" applyFont="1" applyBorder="1" applyProtection="1"/>
    <xf numFmtId="4" fontId="0" fillId="0" borderId="0" xfId="0" applyNumberFormat="1"/>
    <xf numFmtId="0" fontId="0" fillId="2" borderId="0" xfId="0" applyFill="1"/>
    <xf numFmtId="0" fontId="6" fillId="0" borderId="0" xfId="0" applyFont="1" applyAlignment="1">
      <alignment horizontal="center"/>
    </xf>
    <xf numFmtId="1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3" fontId="0" fillId="0" borderId="0" xfId="0" applyNumberFormat="1"/>
    <xf numFmtId="1" fontId="9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left"/>
    </xf>
    <xf numFmtId="1" fontId="11" fillId="2" borderId="2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/>
    </xf>
    <xf numFmtId="1" fontId="9" fillId="2" borderId="4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left"/>
    </xf>
    <xf numFmtId="1" fontId="11" fillId="2" borderId="4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left"/>
    </xf>
    <xf numFmtId="1" fontId="9" fillId="0" borderId="6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left"/>
    </xf>
    <xf numFmtId="1" fontId="11" fillId="2" borderId="4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1" fontId="11" fillId="2" borderId="2" xfId="0" applyNumberFormat="1" applyFont="1" applyFill="1" applyBorder="1" applyAlignment="1">
      <alignment horizontal="center"/>
    </xf>
    <xf numFmtId="0" fontId="10" fillId="2" borderId="8" xfId="1" applyFont="1" applyFill="1" applyBorder="1" applyAlignment="1">
      <alignment horizontal="left"/>
    </xf>
    <xf numFmtId="1" fontId="11" fillId="2" borderId="9" xfId="0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0" fontId="10" fillId="0" borderId="5" xfId="1" applyFont="1" applyBorder="1" applyAlignment="1">
      <alignment horizontal="left"/>
    </xf>
    <xf numFmtId="49" fontId="11" fillId="0" borderId="4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10" fillId="2" borderId="2" xfId="0" applyFont="1" applyFill="1" applyBorder="1" applyAlignment="1">
      <alignment horizontal="left" vertical="center"/>
    </xf>
    <xf numFmtId="0" fontId="10" fillId="2" borderId="6" xfId="1" applyFont="1" applyFill="1" applyBorder="1" applyAlignment="1">
      <alignment horizontal="left"/>
    </xf>
    <xf numFmtId="1" fontId="11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left"/>
    </xf>
    <xf numFmtId="1" fontId="11" fillId="0" borderId="2" xfId="0" applyNumberFormat="1" applyFont="1" applyBorder="1" applyAlignment="1">
      <alignment horizontal="center" vertical="center"/>
    </xf>
    <xf numFmtId="0" fontId="10" fillId="2" borderId="3" xfId="1" applyFont="1" applyFill="1" applyBorder="1" applyAlignment="1">
      <alignment horizontal="left"/>
    </xf>
    <xf numFmtId="0" fontId="11" fillId="2" borderId="2" xfId="0" applyFont="1" applyFill="1" applyBorder="1" applyAlignment="1">
      <alignment horizontal="center"/>
    </xf>
    <xf numFmtId="1" fontId="9" fillId="2" borderId="6" xfId="0" applyNumberFormat="1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0" fontId="10" fillId="2" borderId="4" xfId="1" applyFont="1" applyFill="1" applyBorder="1" applyAlignment="1">
      <alignment horizontal="left"/>
    </xf>
    <xf numFmtId="164" fontId="7" fillId="2" borderId="4" xfId="0" applyNumberFormat="1" applyFont="1" applyFill="1" applyBorder="1" applyAlignment="1">
      <alignment horizontal="center"/>
    </xf>
    <xf numFmtId="0" fontId="10" fillId="0" borderId="4" xfId="1" applyFont="1" applyBorder="1" applyAlignment="1">
      <alignment horizontal="left"/>
    </xf>
    <xf numFmtId="1" fontId="11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" fontId="9" fillId="2" borderId="4" xfId="0" applyNumberFormat="1" applyFont="1" applyFill="1" applyBorder="1" applyAlignment="1">
      <alignment horizontal="center" vertical="center" readingOrder="1"/>
    </xf>
    <xf numFmtId="1" fontId="9" fillId="2" borderId="0" xfId="0" applyNumberFormat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1" fontId="11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1" fontId="9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" fontId="9" fillId="0" borderId="2" xfId="0" applyNumberFormat="1" applyFont="1" applyBorder="1" applyAlignment="1">
      <alignment horizontal="center"/>
    </xf>
    <xf numFmtId="0" fontId="10" fillId="2" borderId="5" xfId="0" applyFont="1" applyFill="1" applyBorder="1" applyAlignment="1">
      <alignment horizontal="left" vertical="center" wrapText="1"/>
    </xf>
    <xf numFmtId="49" fontId="11" fillId="2" borderId="4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11" fillId="2" borderId="0" xfId="0" applyFont="1" applyFill="1"/>
    <xf numFmtId="0" fontId="9" fillId="2" borderId="0" xfId="0" applyFont="1" applyFill="1" applyAlignment="1">
      <alignment horizontal="center"/>
    </xf>
    <xf numFmtId="0" fontId="14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0" fontId="15" fillId="0" borderId="0" xfId="4" applyAlignment="1">
      <alignment horizontal="center"/>
    </xf>
    <xf numFmtId="0" fontId="2" fillId="0" borderId="0" xfId="4" applyFont="1"/>
    <xf numFmtId="0" fontId="2" fillId="0" borderId="0" xfId="4" applyFont="1" applyAlignment="1">
      <alignment horizontal="center"/>
    </xf>
    <xf numFmtId="0" fontId="15" fillId="0" borderId="0" xfId="4"/>
    <xf numFmtId="1" fontId="15" fillId="0" borderId="0" xfId="4" applyNumberFormat="1"/>
    <xf numFmtId="4" fontId="15" fillId="0" borderId="0" xfId="4" applyNumberFormat="1"/>
    <xf numFmtId="1" fontId="7" fillId="3" borderId="1" xfId="4" applyNumberFormat="1" applyFont="1" applyFill="1" applyBorder="1" applyAlignment="1">
      <alignment horizontal="center" vertical="center"/>
    </xf>
    <xf numFmtId="0" fontId="8" fillId="3" borderId="1" xfId="4" applyFont="1" applyFill="1" applyBorder="1" applyAlignment="1">
      <alignment horizontal="center" vertical="center"/>
    </xf>
    <xf numFmtId="0" fontId="8" fillId="3" borderId="10" xfId="4" applyFont="1" applyFill="1" applyBorder="1" applyAlignment="1">
      <alignment horizontal="center" vertical="center"/>
    </xf>
    <xf numFmtId="1" fontId="10" fillId="3" borderId="1" xfId="4" applyNumberFormat="1" applyFont="1" applyFill="1" applyBorder="1" applyAlignment="1">
      <alignment horizontal="center" vertical="center"/>
    </xf>
    <xf numFmtId="1" fontId="7" fillId="3" borderId="7" xfId="4" applyNumberFormat="1" applyFont="1" applyFill="1" applyBorder="1" applyAlignment="1">
      <alignment horizontal="center" vertical="center"/>
    </xf>
    <xf numFmtId="1" fontId="15" fillId="0" borderId="9" xfId="4" applyNumberFormat="1" applyBorder="1"/>
    <xf numFmtId="3" fontId="15" fillId="0" borderId="0" xfId="4" applyNumberFormat="1"/>
    <xf numFmtId="0" fontId="8" fillId="3" borderId="7" xfId="4" applyFont="1" applyFill="1" applyBorder="1" applyAlignment="1">
      <alignment horizontal="center" vertical="center"/>
    </xf>
    <xf numFmtId="0" fontId="16" fillId="3" borderId="11" xfId="4" applyFont="1" applyFill="1" applyBorder="1" applyAlignment="1">
      <alignment horizontal="center" vertical="center"/>
    </xf>
    <xf numFmtId="164" fontId="7" fillId="2" borderId="3" xfId="4" applyNumberFormat="1" applyFont="1" applyFill="1" applyBorder="1" applyAlignment="1">
      <alignment horizontal="center"/>
    </xf>
    <xf numFmtId="164" fontId="11" fillId="2" borderId="2" xfId="4" applyNumberFormat="1" applyFont="1" applyFill="1" applyBorder="1" applyAlignment="1">
      <alignment horizontal="center"/>
    </xf>
    <xf numFmtId="1" fontId="9" fillId="2" borderId="4" xfId="4" applyNumberFormat="1" applyFont="1" applyFill="1" applyBorder="1" applyAlignment="1">
      <alignment horizontal="center"/>
    </xf>
    <xf numFmtId="1" fontId="11" fillId="2" borderId="4" xfId="4" applyNumberFormat="1" applyFont="1" applyFill="1" applyBorder="1" applyAlignment="1">
      <alignment horizontal="center"/>
    </xf>
    <xf numFmtId="0" fontId="14" fillId="2" borderId="14" xfId="1" applyFont="1" applyFill="1" applyBorder="1" applyAlignment="1">
      <alignment horizontal="center"/>
    </xf>
    <xf numFmtId="0" fontId="11" fillId="2" borderId="4" xfId="4" applyFont="1" applyFill="1" applyBorder="1" applyAlignment="1">
      <alignment horizontal="center"/>
    </xf>
    <xf numFmtId="164" fontId="11" fillId="2" borderId="4" xfId="4" applyNumberFormat="1" applyFont="1" applyFill="1" applyBorder="1" applyAlignment="1">
      <alignment horizontal="center"/>
    </xf>
    <xf numFmtId="1" fontId="9" fillId="0" borderId="4" xfId="4" applyNumberFormat="1" applyFont="1" applyBorder="1" applyAlignment="1">
      <alignment horizontal="center"/>
    </xf>
    <xf numFmtId="1" fontId="11" fillId="0" borderId="2" xfId="4" applyNumberFormat="1" applyFont="1" applyBorder="1" applyAlignment="1">
      <alignment horizontal="center"/>
    </xf>
    <xf numFmtId="0" fontId="14" fillId="2" borderId="15" xfId="1" applyFont="1" applyFill="1" applyBorder="1" applyAlignment="1">
      <alignment horizontal="center"/>
    </xf>
    <xf numFmtId="0" fontId="11" fillId="0" borderId="2" xfId="4" applyFont="1" applyBorder="1" applyAlignment="1">
      <alignment horizontal="center"/>
    </xf>
    <xf numFmtId="164" fontId="11" fillId="0" borderId="4" xfId="4" applyNumberFormat="1" applyFont="1" applyBorder="1" applyAlignment="1">
      <alignment horizontal="center"/>
    </xf>
    <xf numFmtId="1" fontId="11" fillId="0" borderId="4" xfId="4" applyNumberFormat="1" applyFont="1" applyBorder="1" applyAlignment="1">
      <alignment horizontal="center"/>
    </xf>
    <xf numFmtId="0" fontId="14" fillId="2" borderId="16" xfId="1" applyFont="1" applyFill="1" applyBorder="1" applyAlignment="1">
      <alignment horizontal="center"/>
    </xf>
    <xf numFmtId="0" fontId="11" fillId="0" borderId="4" xfId="4" applyFont="1" applyBorder="1" applyAlignment="1">
      <alignment horizontal="center"/>
    </xf>
    <xf numFmtId="0" fontId="15" fillId="2" borderId="0" xfId="4" applyFill="1"/>
    <xf numFmtId="0" fontId="11" fillId="0" borderId="6" xfId="4" applyFont="1" applyBorder="1" applyAlignment="1">
      <alignment horizontal="center"/>
    </xf>
    <xf numFmtId="1" fontId="11" fillId="0" borderId="6" xfId="4" applyNumberFormat="1" applyFont="1" applyBorder="1" applyAlignment="1">
      <alignment horizontal="center"/>
    </xf>
    <xf numFmtId="0" fontId="14" fillId="2" borderId="17" xfId="1" applyFont="1" applyFill="1" applyBorder="1" applyAlignment="1">
      <alignment horizontal="center"/>
    </xf>
    <xf numFmtId="164" fontId="7" fillId="2" borderId="18" xfId="4" applyNumberFormat="1" applyFont="1" applyFill="1" applyBorder="1" applyAlignment="1">
      <alignment horizontal="center"/>
    </xf>
    <xf numFmtId="164" fontId="11" fillId="0" borderId="6" xfId="4" applyNumberFormat="1" applyFont="1" applyBorder="1" applyAlignment="1">
      <alignment horizontal="center"/>
    </xf>
    <xf numFmtId="1" fontId="7" fillId="3" borderId="10" xfId="4" applyNumberFormat="1" applyFont="1" applyFill="1" applyBorder="1" applyAlignment="1">
      <alignment horizontal="center" vertical="center"/>
    </xf>
    <xf numFmtId="0" fontId="16" fillId="3" borderId="19" xfId="4" applyFont="1" applyFill="1" applyBorder="1" applyAlignment="1">
      <alignment horizontal="center" vertical="center"/>
    </xf>
    <xf numFmtId="1" fontId="7" fillId="3" borderId="20" xfId="4" applyNumberFormat="1" applyFont="1" applyFill="1" applyBorder="1" applyAlignment="1">
      <alignment horizontal="center" vertical="center"/>
    </xf>
    <xf numFmtId="1" fontId="7" fillId="3" borderId="21" xfId="4" applyNumberFormat="1" applyFont="1" applyFill="1" applyBorder="1" applyAlignment="1">
      <alignment horizontal="center" vertical="center"/>
    </xf>
    <xf numFmtId="164" fontId="11" fillId="0" borderId="2" xfId="4" applyNumberFormat="1" applyFont="1" applyBorder="1" applyAlignment="1">
      <alignment horizontal="center"/>
    </xf>
    <xf numFmtId="0" fontId="14" fillId="2" borderId="4" xfId="1" applyFont="1" applyFill="1" applyBorder="1" applyAlignment="1">
      <alignment horizontal="center"/>
    </xf>
    <xf numFmtId="164" fontId="7" fillId="2" borderId="4" xfId="4" applyNumberFormat="1" applyFont="1" applyFill="1" applyBorder="1" applyAlignment="1">
      <alignment horizontal="center"/>
    </xf>
    <xf numFmtId="1" fontId="9" fillId="0" borderId="6" xfId="4" applyNumberFormat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164" fontId="7" fillId="0" borderId="6" xfId="4" applyNumberFormat="1" applyFont="1" applyBorder="1" applyAlignment="1">
      <alignment horizontal="center"/>
    </xf>
    <xf numFmtId="164" fontId="7" fillId="2" borderId="8" xfId="4" applyNumberFormat="1" applyFont="1" applyFill="1" applyBorder="1" applyAlignment="1">
      <alignment horizontal="center"/>
    </xf>
    <xf numFmtId="0" fontId="12" fillId="0" borderId="0" xfId="4" applyFont="1"/>
    <xf numFmtId="0" fontId="12" fillId="0" borderId="0" xfId="4" applyFont="1" applyAlignment="1">
      <alignment horizontal="center"/>
    </xf>
    <xf numFmtId="0" fontId="9" fillId="0" borderId="0" xfId="4" applyFont="1" applyAlignment="1">
      <alignment horizontal="center"/>
    </xf>
    <xf numFmtId="0" fontId="11" fillId="0" borderId="0" xfId="4" applyFont="1"/>
    <xf numFmtId="0" fontId="11" fillId="0" borderId="0" xfId="4" applyFont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8" fillId="0" borderId="0" xfId="4" applyFont="1"/>
    <xf numFmtId="0" fontId="18" fillId="0" borderId="0" xfId="4" applyFont="1" applyAlignment="1">
      <alignment horizontal="center"/>
    </xf>
    <xf numFmtId="1" fontId="9" fillId="4" borderId="4" xfId="0" applyNumberFormat="1" applyFont="1" applyFill="1" applyBorder="1" applyAlignment="1">
      <alignment horizontal="center"/>
    </xf>
    <xf numFmtId="0" fontId="10" fillId="5" borderId="8" xfId="1" applyFont="1" applyFill="1" applyBorder="1" applyAlignment="1">
      <alignment horizontal="left"/>
    </xf>
    <xf numFmtId="1" fontId="11" fillId="4" borderId="6" xfId="0" applyNumberFormat="1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164" fontId="7" fillId="5" borderId="6" xfId="0" applyNumberFormat="1" applyFont="1" applyFill="1" applyBorder="1" applyAlignment="1">
      <alignment horizontal="center"/>
    </xf>
    <xf numFmtId="164" fontId="11" fillId="5" borderId="6" xfId="0" applyNumberFormat="1" applyFont="1" applyFill="1" applyBorder="1" applyAlignment="1">
      <alignment horizontal="center"/>
    </xf>
    <xf numFmtId="0" fontId="1" fillId="4" borderId="0" xfId="0" applyFont="1" applyFill="1"/>
    <xf numFmtId="0" fontId="0" fillId="4" borderId="0" xfId="0" applyFill="1"/>
    <xf numFmtId="164" fontId="11" fillId="5" borderId="4" xfId="0" applyNumberFormat="1" applyFont="1" applyFill="1" applyBorder="1" applyAlignment="1">
      <alignment horizontal="center"/>
    </xf>
    <xf numFmtId="1" fontId="11" fillId="4" borderId="4" xfId="4" applyNumberFormat="1" applyFont="1" applyFill="1" applyBorder="1" applyAlignment="1">
      <alignment horizontal="center"/>
    </xf>
    <xf numFmtId="0" fontId="10" fillId="5" borderId="5" xfId="1" applyFont="1" applyFill="1" applyBorder="1" applyAlignment="1">
      <alignment horizontal="left"/>
    </xf>
    <xf numFmtId="1" fontId="9" fillId="5" borderId="4" xfId="0" applyNumberFormat="1" applyFont="1" applyFill="1" applyBorder="1" applyAlignment="1">
      <alignment horizontal="center"/>
    </xf>
    <xf numFmtId="1" fontId="11" fillId="5" borderId="4" xfId="0" applyNumberFormat="1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164" fontId="7" fillId="5" borderId="2" xfId="0" applyNumberFormat="1" applyFont="1" applyFill="1" applyBorder="1" applyAlignment="1">
      <alignment horizontal="center"/>
    </xf>
    <xf numFmtId="164" fontId="11" fillId="4" borderId="4" xfId="0" applyNumberFormat="1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1" fontId="11" fillId="4" borderId="4" xfId="0" applyNumberFormat="1" applyFont="1" applyFill="1" applyBorder="1" applyAlignment="1">
      <alignment horizontal="center"/>
    </xf>
    <xf numFmtId="49" fontId="19" fillId="4" borderId="4" xfId="0" applyNumberFormat="1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164" fontId="11" fillId="5" borderId="2" xfId="0" applyNumberFormat="1" applyFont="1" applyFill="1" applyBorder="1" applyAlignment="1">
      <alignment horizontal="center"/>
    </xf>
    <xf numFmtId="1" fontId="9" fillId="5" borderId="6" xfId="0" applyNumberFormat="1" applyFont="1" applyFill="1" applyBorder="1" applyAlignment="1">
      <alignment horizontal="center"/>
    </xf>
    <xf numFmtId="164" fontId="7" fillId="5" borderId="9" xfId="0" applyNumberFormat="1" applyFont="1" applyFill="1" applyBorder="1" applyAlignment="1">
      <alignment horizontal="center"/>
    </xf>
    <xf numFmtId="1" fontId="11" fillId="5" borderId="6" xfId="0" applyNumberFormat="1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1" fontId="9" fillId="5" borderId="2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left"/>
    </xf>
    <xf numFmtId="49" fontId="20" fillId="4" borderId="4" xfId="0" applyNumberFormat="1" applyFont="1" applyFill="1" applyBorder="1" applyAlignment="1">
      <alignment horizontal="center"/>
    </xf>
    <xf numFmtId="1" fontId="11" fillId="5" borderId="2" xfId="0" applyNumberFormat="1" applyFont="1" applyFill="1" applyBorder="1" applyAlignment="1">
      <alignment horizontal="center" vertical="center"/>
    </xf>
    <xf numFmtId="4" fontId="7" fillId="5" borderId="2" xfId="0" applyNumberFormat="1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left"/>
    </xf>
    <xf numFmtId="1" fontId="21" fillId="5" borderId="4" xfId="0" applyNumberFormat="1" applyFont="1" applyFill="1" applyBorder="1" applyAlignment="1">
      <alignment horizontal="center" vertical="center"/>
    </xf>
    <xf numFmtId="1" fontId="11" fillId="5" borderId="4" xfId="0" applyNumberFormat="1" applyFont="1" applyFill="1" applyBorder="1" applyAlignment="1">
      <alignment horizontal="center" vertical="center"/>
    </xf>
    <xf numFmtId="4" fontId="7" fillId="5" borderId="4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left"/>
    </xf>
    <xf numFmtId="1" fontId="9" fillId="4" borderId="6" xfId="0" applyNumberFormat="1" applyFont="1" applyFill="1" applyBorder="1" applyAlignment="1">
      <alignment horizontal="center"/>
    </xf>
    <xf numFmtId="0" fontId="10" fillId="4" borderId="6" xfId="0" applyFont="1" applyFill="1" applyBorder="1" applyAlignment="1">
      <alignment horizontal="left"/>
    </xf>
    <xf numFmtId="1" fontId="11" fillId="4" borderId="6" xfId="0" applyNumberFormat="1" applyFont="1" applyFill="1" applyBorder="1" applyAlignment="1">
      <alignment horizontal="center" vertical="center"/>
    </xf>
    <xf numFmtId="1" fontId="11" fillId="4" borderId="4" xfId="0" applyNumberFormat="1" applyFont="1" applyFill="1" applyBorder="1" applyAlignment="1">
      <alignment horizontal="center" vertical="center"/>
    </xf>
    <xf numFmtId="4" fontId="7" fillId="4" borderId="6" xfId="0" applyNumberFormat="1" applyFont="1" applyFill="1" applyBorder="1" applyAlignment="1">
      <alignment horizontal="center" vertical="center"/>
    </xf>
    <xf numFmtId="164" fontId="11" fillId="4" borderId="6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left"/>
    </xf>
    <xf numFmtId="4" fontId="7" fillId="5" borderId="6" xfId="0" applyNumberFormat="1" applyFont="1" applyFill="1" applyBorder="1" applyAlignment="1">
      <alignment horizontal="center" vertical="center"/>
    </xf>
    <xf numFmtId="0" fontId="10" fillId="5" borderId="4" xfId="1" applyFont="1" applyFill="1" applyBorder="1" applyAlignment="1">
      <alignment horizontal="left"/>
    </xf>
    <xf numFmtId="164" fontId="7" fillId="5" borderId="4" xfId="0" applyNumberFormat="1" applyFont="1" applyFill="1" applyBorder="1" applyAlignment="1">
      <alignment horizontal="center"/>
    </xf>
    <xf numFmtId="0" fontId="10" fillId="5" borderId="6" xfId="1" applyFont="1" applyFill="1" applyBorder="1" applyAlignment="1">
      <alignment horizontal="left"/>
    </xf>
    <xf numFmtId="1" fontId="9" fillId="4" borderId="4" xfId="4" applyNumberFormat="1" applyFont="1" applyFill="1" applyBorder="1" applyAlignment="1">
      <alignment horizontal="center"/>
    </xf>
    <xf numFmtId="0" fontId="14" fillId="5" borderId="15" xfId="1" applyFont="1" applyFill="1" applyBorder="1" applyAlignment="1">
      <alignment horizontal="center"/>
    </xf>
    <xf numFmtId="0" fontId="11" fillId="4" borderId="2" xfId="4" applyFont="1" applyFill="1" applyBorder="1" applyAlignment="1">
      <alignment horizontal="center"/>
    </xf>
    <xf numFmtId="164" fontId="7" fillId="5" borderId="3" xfId="4" applyNumberFormat="1" applyFont="1" applyFill="1" applyBorder="1" applyAlignment="1">
      <alignment horizontal="center"/>
    </xf>
    <xf numFmtId="164" fontId="11" fillId="4" borderId="4" xfId="4" applyNumberFormat="1" applyFont="1" applyFill="1" applyBorder="1" applyAlignment="1">
      <alignment horizontal="center"/>
    </xf>
    <xf numFmtId="1" fontId="11" fillId="4" borderId="6" xfId="4" applyNumberFormat="1" applyFont="1" applyFill="1" applyBorder="1" applyAlignment="1">
      <alignment horizontal="center"/>
    </xf>
    <xf numFmtId="0" fontId="14" fillId="5" borderId="17" xfId="1" applyFont="1" applyFill="1" applyBorder="1" applyAlignment="1">
      <alignment horizontal="center"/>
    </xf>
    <xf numFmtId="0" fontId="11" fillId="4" borderId="6" xfId="4" applyFont="1" applyFill="1" applyBorder="1" applyAlignment="1">
      <alignment horizontal="center"/>
    </xf>
    <xf numFmtId="164" fontId="7" fillId="5" borderId="8" xfId="4" applyNumberFormat="1" applyFont="1" applyFill="1" applyBorder="1" applyAlignment="1">
      <alignment horizontal="center"/>
    </xf>
    <xf numFmtId="164" fontId="11" fillId="4" borderId="6" xfId="4" applyNumberFormat="1" applyFont="1" applyFill="1" applyBorder="1" applyAlignment="1">
      <alignment horizontal="center"/>
    </xf>
    <xf numFmtId="0" fontId="10" fillId="5" borderId="5" xfId="0" applyFont="1" applyFill="1" applyBorder="1" applyAlignment="1">
      <alignment horizontal="left" vertical="center" wrapText="1"/>
    </xf>
    <xf numFmtId="1" fontId="21" fillId="4" borderId="6" xfId="0" applyNumberFormat="1" applyFont="1" applyFill="1" applyBorder="1" applyAlignment="1">
      <alignment horizontal="center" vertical="center"/>
    </xf>
    <xf numFmtId="1" fontId="7" fillId="3" borderId="22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1" fontId="9" fillId="4" borderId="14" xfId="0" applyNumberFormat="1" applyFont="1" applyFill="1" applyBorder="1" applyAlignment="1">
      <alignment horizontal="center"/>
    </xf>
    <xf numFmtId="0" fontId="10" fillId="4" borderId="5" xfId="1" applyFont="1" applyFill="1" applyBorder="1" applyAlignment="1">
      <alignment horizontal="left"/>
    </xf>
    <xf numFmtId="0" fontId="10" fillId="4" borderId="0" xfId="0" applyFont="1" applyFill="1" applyAlignment="1">
      <alignment horizontal="left" vertical="center"/>
    </xf>
    <xf numFmtId="0" fontId="10" fillId="4" borderId="4" xfId="1" applyFont="1" applyFill="1" applyBorder="1" applyAlignment="1">
      <alignment horizontal="left"/>
    </xf>
    <xf numFmtId="0" fontId="10" fillId="4" borderId="4" xfId="4" applyFont="1" applyFill="1" applyBorder="1" applyProtection="1">
      <protection locked="0"/>
    </xf>
    <xf numFmtId="0" fontId="10" fillId="5" borderId="4" xfId="0" applyFont="1" applyFill="1" applyBorder="1" applyAlignment="1">
      <alignment horizontal="left" vertical="center"/>
    </xf>
    <xf numFmtId="0" fontId="18" fillId="0" borderId="0" xfId="4" applyFont="1" applyAlignment="1">
      <alignment horizontal="left"/>
    </xf>
    <xf numFmtId="0" fontId="10" fillId="4" borderId="6" xfId="1" applyFont="1" applyFill="1" applyBorder="1" applyAlignment="1">
      <alignment horizontal="left"/>
    </xf>
    <xf numFmtId="1" fontId="11" fillId="4" borderId="2" xfId="0" applyNumberFormat="1" applyFont="1" applyFill="1" applyBorder="1" applyAlignment="1">
      <alignment horizontal="center"/>
    </xf>
    <xf numFmtId="49" fontId="9" fillId="4" borderId="4" xfId="6" applyNumberFormat="1" applyFont="1" applyFill="1" applyBorder="1" applyAlignment="1">
      <alignment horizontal="center"/>
    </xf>
    <xf numFmtId="0" fontId="24" fillId="4" borderId="4" xfId="0" applyFont="1" applyFill="1" applyBorder="1" applyAlignment="1">
      <alignment vertical="center"/>
    </xf>
    <xf numFmtId="1" fontId="25" fillId="4" borderId="4" xfId="0" applyNumberFormat="1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4" fontId="26" fillId="4" borderId="4" xfId="0" applyNumberFormat="1" applyFont="1" applyFill="1" applyBorder="1" applyAlignment="1">
      <alignment horizontal="center" vertical="center"/>
    </xf>
    <xf numFmtId="4" fontId="25" fillId="4" borderId="4" xfId="0" applyNumberFormat="1" applyFont="1" applyFill="1" applyBorder="1" applyAlignment="1">
      <alignment horizontal="center" vertical="center"/>
    </xf>
    <xf numFmtId="1" fontId="9" fillId="5" borderId="12" xfId="4" applyNumberFormat="1" applyFont="1" applyFill="1" applyBorder="1" applyAlignment="1">
      <alignment horizontal="center" vertical="center"/>
    </xf>
    <xf numFmtId="0" fontId="10" fillId="5" borderId="12" xfId="1" applyFont="1" applyFill="1" applyBorder="1"/>
    <xf numFmtId="1" fontId="11" fillId="5" borderId="12" xfId="4" applyNumberFormat="1" applyFont="1" applyFill="1" applyBorder="1" applyAlignment="1">
      <alignment horizontal="center"/>
    </xf>
    <xf numFmtId="0" fontId="14" fillId="5" borderId="13" xfId="1" applyFont="1" applyFill="1" applyBorder="1" applyAlignment="1">
      <alignment horizontal="center"/>
    </xf>
    <xf numFmtId="0" fontId="11" fillId="5" borderId="2" xfId="4" applyFont="1" applyFill="1" applyBorder="1" applyAlignment="1">
      <alignment horizontal="center"/>
    </xf>
    <xf numFmtId="164" fontId="11" fillId="5" borderId="2" xfId="4" applyNumberFormat="1" applyFont="1" applyFill="1" applyBorder="1" applyAlignment="1">
      <alignment horizontal="center"/>
    </xf>
    <xf numFmtId="0" fontId="9" fillId="5" borderId="2" xfId="5" applyFont="1" applyFill="1" applyBorder="1" applyAlignment="1" applyProtection="1">
      <alignment horizontal="center" vertical="center"/>
    </xf>
    <xf numFmtId="164" fontId="11" fillId="5" borderId="4" xfId="4" applyNumberFormat="1" applyFont="1" applyFill="1" applyBorder="1" applyAlignment="1">
      <alignment horizontal="center"/>
    </xf>
    <xf numFmtId="0" fontId="9" fillId="5" borderId="4" xfId="5" applyFont="1" applyFill="1" applyBorder="1" applyAlignment="1" applyProtection="1">
      <alignment horizontal="center" vertical="center"/>
    </xf>
    <xf numFmtId="0" fontId="14" fillId="5" borderId="16" xfId="1" applyFont="1" applyFill="1" applyBorder="1" applyAlignment="1">
      <alignment horizontal="center"/>
    </xf>
    <xf numFmtId="0" fontId="11" fillId="5" borderId="4" xfId="4" applyFont="1" applyFill="1" applyBorder="1" applyAlignment="1">
      <alignment horizontal="center"/>
    </xf>
    <xf numFmtId="0" fontId="14" fillId="5" borderId="4" xfId="1" applyFont="1" applyFill="1" applyBorder="1" applyAlignment="1">
      <alignment horizontal="center"/>
    </xf>
    <xf numFmtId="1" fontId="11" fillId="4" borderId="4" xfId="4" applyNumberFormat="1" applyFont="1" applyFill="1" applyBorder="1" applyAlignment="1" applyProtection="1">
      <alignment horizontal="center"/>
      <protection locked="0"/>
    </xf>
    <xf numFmtId="164" fontId="7" fillId="5" borderId="4" xfId="4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left" vertical="center"/>
    </xf>
    <xf numFmtId="1" fontId="11" fillId="5" borderId="4" xfId="4" applyNumberFormat="1" applyFont="1" applyFill="1" applyBorder="1" applyAlignment="1" applyProtection="1">
      <alignment horizontal="center"/>
      <protection locked="0"/>
    </xf>
    <xf numFmtId="1" fontId="20" fillId="4" borderId="4" xfId="0" applyNumberFormat="1" applyFont="1" applyFill="1" applyBorder="1" applyAlignment="1">
      <alignment horizontal="center"/>
    </xf>
    <xf numFmtId="0" fontId="27" fillId="4" borderId="5" xfId="1" applyFont="1" applyFill="1" applyBorder="1" applyAlignment="1">
      <alignment horizontal="left"/>
    </xf>
    <xf numFmtId="1" fontId="21" fillId="4" borderId="4" xfId="0" applyNumberFormat="1" applyFont="1" applyFill="1" applyBorder="1" applyAlignment="1">
      <alignment horizontal="center"/>
    </xf>
    <xf numFmtId="0" fontId="21" fillId="4" borderId="4" xfId="0" applyFont="1" applyFill="1" applyBorder="1" applyAlignment="1">
      <alignment horizontal="center"/>
    </xf>
    <xf numFmtId="164" fontId="28" fillId="4" borderId="2" xfId="0" applyNumberFormat="1" applyFont="1" applyFill="1" applyBorder="1" applyAlignment="1">
      <alignment horizontal="center"/>
    </xf>
    <xf numFmtId="164" fontId="21" fillId="4" borderId="4" xfId="0" applyNumberFormat="1" applyFont="1" applyFill="1" applyBorder="1" applyAlignment="1">
      <alignment horizontal="center"/>
    </xf>
    <xf numFmtId="164" fontId="28" fillId="4" borderId="4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49" fontId="11" fillId="5" borderId="4" xfId="0" applyNumberFormat="1" applyFont="1" applyFill="1" applyBorder="1" applyAlignment="1">
      <alignment horizontal="center"/>
    </xf>
    <xf numFmtId="0" fontId="10" fillId="0" borderId="3" xfId="1" applyFont="1" applyBorder="1" applyAlignment="1">
      <alignment horizontal="left"/>
    </xf>
    <xf numFmtId="49" fontId="11" fillId="0" borderId="2" xfId="0" applyNumberFormat="1" applyFont="1" applyBorder="1" applyAlignment="1">
      <alignment horizontal="center"/>
    </xf>
    <xf numFmtId="1" fontId="7" fillId="3" borderId="24" xfId="0" applyNumberFormat="1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1" fontId="7" fillId="3" borderId="25" xfId="0" applyNumberFormat="1" applyFont="1" applyFill="1" applyBorder="1" applyAlignment="1">
      <alignment horizontal="center" vertical="center"/>
    </xf>
    <xf numFmtId="1" fontId="7" fillId="3" borderId="21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/>
    </xf>
    <xf numFmtId="1" fontId="11" fillId="5" borderId="6" xfId="0" applyNumberFormat="1" applyFont="1" applyFill="1" applyBorder="1" applyAlignment="1">
      <alignment horizontal="center" vertical="center"/>
    </xf>
    <xf numFmtId="1" fontId="9" fillId="4" borderId="26" xfId="0" applyNumberFormat="1" applyFont="1" applyFill="1" applyBorder="1" applyAlignment="1">
      <alignment horizontal="center"/>
    </xf>
    <xf numFmtId="1" fontId="25" fillId="4" borderId="6" xfId="0" applyNumberFormat="1" applyFont="1" applyFill="1" applyBorder="1" applyAlignment="1">
      <alignment horizontal="center" vertical="center"/>
    </xf>
    <xf numFmtId="4" fontId="26" fillId="4" borderId="6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7">
    <cellStyle name="Excel Built-in Explanatory Text" xfId="3"/>
    <cellStyle name="Explanatory Text 2" xfId="5"/>
    <cellStyle name="Hyperlink" xfId="2" builtinId="8"/>
    <cellStyle name="Normal" xfId="0" builtinId="0"/>
    <cellStyle name="Normal 2" xfId="4"/>
    <cellStyle name="Normal 3" xfId="6"/>
    <cellStyle name="Normal_Cenovnik Invitto 2005 cez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158760</xdr:colOff>
      <xdr:row>0</xdr:row>
      <xdr:rowOff>71280</xdr:rowOff>
    </xdr:from>
    <xdr:to>
      <xdr:col>1</xdr:col>
      <xdr:colOff>1218600</xdr:colOff>
      <xdr:row>6</xdr:row>
      <xdr:rowOff>26640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8760" y="71280"/>
          <a:ext cx="1539900" cy="1090740"/>
        </a:xfrm>
        <a:prstGeom prst="rect">
          <a:avLst/>
        </a:prstGeom>
        <a:ln w="9360">
          <a:noFill/>
        </a:ln>
      </xdr:spPr>
    </xdr:pic>
    <xdr:clientData/>
  </xdr:twoCellAnchor>
  <xdr:twoCellAnchor>
    <xdr:from>
      <xdr:col>0</xdr:col>
      <xdr:colOff>190440</xdr:colOff>
      <xdr:row>104</xdr:row>
      <xdr:rowOff>12960</xdr:rowOff>
    </xdr:from>
    <xdr:to>
      <xdr:col>1</xdr:col>
      <xdr:colOff>1250280</xdr:colOff>
      <xdr:row>109</xdr:row>
      <xdr:rowOff>158760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0440" y="15755880"/>
          <a:ext cx="1539900" cy="109830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124560</xdr:colOff>
      <xdr:row>0</xdr:row>
      <xdr:rowOff>124560</xdr:rowOff>
    </xdr:from>
    <xdr:to>
      <xdr:col>1</xdr:col>
      <xdr:colOff>1251360</xdr:colOff>
      <xdr:row>6</xdr:row>
      <xdr:rowOff>127800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4560" y="124560"/>
          <a:ext cx="1606860" cy="1138620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vitto.rs/" TargetMode="External"/><Relationship Id="rId1" Type="http://schemas.openxmlformats.org/officeDocument/2006/relationships/hyperlink" Target="http://www.invitto.r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nvitto.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8"/>
  <sheetViews>
    <sheetView showGridLines="0" tabSelected="1" zoomScale="110" zoomScaleNormal="110" workbookViewId="0">
      <selection activeCell="B184" sqref="B184"/>
    </sheetView>
  </sheetViews>
  <sheetFormatPr defaultRowHeight="14.4" x14ac:dyDescent="0.3"/>
  <cols>
    <col min="1" max="1" width="7" style="1" customWidth="1"/>
    <col min="2" max="2" width="72.33203125" style="2" customWidth="1"/>
    <col min="3" max="3" width="13.33203125" customWidth="1"/>
    <col min="4" max="4" width="9.33203125" customWidth="1"/>
    <col min="5" max="5" width="12.44140625" customWidth="1"/>
    <col min="6" max="6" width="16.88671875" customWidth="1"/>
    <col min="7" max="7" width="21.21875" style="132" customWidth="1"/>
    <col min="8" max="8" width="10.6640625" customWidth="1"/>
    <col min="9" max="1025" width="8.6640625" customWidth="1"/>
  </cols>
  <sheetData>
    <row r="2" spans="1:7" ht="15" customHeight="1" x14ac:dyDescent="0.3">
      <c r="D2" s="248" t="s">
        <v>0</v>
      </c>
      <c r="E2" s="248"/>
      <c r="F2" s="248"/>
    </row>
    <row r="3" spans="1:7" ht="15" customHeight="1" x14ac:dyDescent="0.3">
      <c r="D3" s="248" t="s">
        <v>1</v>
      </c>
      <c r="E3" s="248"/>
      <c r="F3" s="248"/>
    </row>
    <row r="4" spans="1:7" ht="15" customHeight="1" x14ac:dyDescent="0.3">
      <c r="D4" s="248" t="s">
        <v>2</v>
      </c>
      <c r="E4" s="248"/>
      <c r="F4" s="248"/>
    </row>
    <row r="5" spans="1:7" ht="15" customHeight="1" x14ac:dyDescent="0.3">
      <c r="C5" s="3"/>
      <c r="D5" s="4"/>
      <c r="E5" s="5" t="s">
        <v>3</v>
      </c>
      <c r="F5" s="6"/>
    </row>
    <row r="6" spans="1:7" ht="15" customHeight="1" x14ac:dyDescent="0.3">
      <c r="C6" s="3"/>
      <c r="D6" s="4"/>
      <c r="E6" s="5"/>
      <c r="F6" s="6"/>
      <c r="G6" s="133"/>
    </row>
    <row r="7" spans="1:7" ht="15" customHeight="1" thickBot="1" x14ac:dyDescent="0.35">
      <c r="C7" s="4"/>
      <c r="E7" s="8" t="s">
        <v>411</v>
      </c>
    </row>
    <row r="8" spans="1:7" ht="13.5" customHeight="1" thickBot="1" x14ac:dyDescent="0.35">
      <c r="A8" s="9" t="s">
        <v>4</v>
      </c>
      <c r="B8" s="10" t="s">
        <v>5</v>
      </c>
      <c r="C8" s="9" t="s">
        <v>6</v>
      </c>
      <c r="D8" s="9" t="s">
        <v>7</v>
      </c>
      <c r="E8" s="9" t="s">
        <v>8</v>
      </c>
      <c r="F8" s="9" t="s">
        <v>9</v>
      </c>
    </row>
    <row r="9" spans="1:7" ht="13.5" customHeight="1" thickBot="1" x14ac:dyDescent="0.35">
      <c r="C9" s="4"/>
      <c r="D9" s="4"/>
      <c r="E9" s="11"/>
      <c r="F9" s="6"/>
    </row>
    <row r="10" spans="1:7" ht="13.5" customHeight="1" thickBot="1" x14ac:dyDescent="0.35">
      <c r="A10" s="9" t="s">
        <v>4</v>
      </c>
      <c r="B10" s="10" t="s">
        <v>10</v>
      </c>
      <c r="C10" s="9" t="s">
        <v>6</v>
      </c>
      <c r="D10" s="9" t="s">
        <v>7</v>
      </c>
      <c r="E10" s="9" t="s">
        <v>8</v>
      </c>
      <c r="F10" s="9" t="s">
        <v>9</v>
      </c>
    </row>
    <row r="11" spans="1:7" ht="13.5" customHeight="1" x14ac:dyDescent="0.3">
      <c r="A11" s="12">
        <v>21057</v>
      </c>
      <c r="B11" s="13" t="s">
        <v>282</v>
      </c>
      <c r="C11" s="14">
        <v>5060088791646</v>
      </c>
      <c r="D11" s="14" t="s">
        <v>11</v>
      </c>
      <c r="E11" s="165">
        <v>8220</v>
      </c>
      <c r="F11" s="16">
        <f t="shared" ref="F11:F35" si="0">E11/1.2</f>
        <v>6850</v>
      </c>
    </row>
    <row r="12" spans="1:7" ht="13.5" customHeight="1" x14ac:dyDescent="0.3">
      <c r="A12" s="161" t="s">
        <v>292</v>
      </c>
      <c r="B12" s="162" t="s">
        <v>284</v>
      </c>
      <c r="C12" s="163" t="s">
        <v>293</v>
      </c>
      <c r="D12" s="164" t="s">
        <v>11</v>
      </c>
      <c r="E12" s="165">
        <v>8385</v>
      </c>
      <c r="F12" s="156">
        <f t="shared" si="0"/>
        <v>6987.5</v>
      </c>
    </row>
    <row r="13" spans="1:7" ht="13.5" customHeight="1" x14ac:dyDescent="0.3">
      <c r="A13" s="161" t="s">
        <v>285</v>
      </c>
      <c r="B13" s="162" t="s">
        <v>294</v>
      </c>
      <c r="C13" s="163" t="s">
        <v>286</v>
      </c>
      <c r="D13" s="164" t="s">
        <v>11</v>
      </c>
      <c r="E13" s="165">
        <v>6960</v>
      </c>
      <c r="F13" s="156">
        <f t="shared" si="0"/>
        <v>5800</v>
      </c>
    </row>
    <row r="14" spans="1:7" ht="13.5" customHeight="1" x14ac:dyDescent="0.3">
      <c r="A14" s="161">
        <v>21056</v>
      </c>
      <c r="B14" s="162" t="s">
        <v>356</v>
      </c>
      <c r="C14" s="205" t="s">
        <v>355</v>
      </c>
      <c r="D14" s="164" t="s">
        <v>11</v>
      </c>
      <c r="E14" s="165">
        <v>6840</v>
      </c>
      <c r="F14" s="156">
        <f t="shared" si="0"/>
        <v>5700</v>
      </c>
    </row>
    <row r="15" spans="1:7" ht="13.5" customHeight="1" x14ac:dyDescent="0.3">
      <c r="A15" s="161" t="s">
        <v>288</v>
      </c>
      <c r="B15" s="162" t="s">
        <v>281</v>
      </c>
      <c r="C15" s="163" t="s">
        <v>289</v>
      </c>
      <c r="D15" s="164" t="s">
        <v>11</v>
      </c>
      <c r="E15" s="165">
        <v>26327</v>
      </c>
      <c r="F15" s="156">
        <f t="shared" si="0"/>
        <v>21939.166666666668</v>
      </c>
    </row>
    <row r="16" spans="1:7" ht="13.5" customHeight="1" x14ac:dyDescent="0.3">
      <c r="A16" s="161" t="s">
        <v>290</v>
      </c>
      <c r="B16" s="162" t="s">
        <v>283</v>
      </c>
      <c r="C16" s="163" t="s">
        <v>291</v>
      </c>
      <c r="D16" s="164" t="s">
        <v>287</v>
      </c>
      <c r="E16" s="165">
        <v>61185</v>
      </c>
      <c r="F16" s="156">
        <f t="shared" si="0"/>
        <v>50987.5</v>
      </c>
    </row>
    <row r="17" spans="1:6" ht="13.5" customHeight="1" x14ac:dyDescent="0.3">
      <c r="A17" s="161" t="s">
        <v>352</v>
      </c>
      <c r="B17" s="162" t="s">
        <v>354</v>
      </c>
      <c r="C17" s="205" t="s">
        <v>353</v>
      </c>
      <c r="D17" s="164" t="s">
        <v>351</v>
      </c>
      <c r="E17" s="165">
        <v>127200</v>
      </c>
      <c r="F17" s="156">
        <f t="shared" si="0"/>
        <v>106000</v>
      </c>
    </row>
    <row r="18" spans="1:6" ht="13.5" customHeight="1" x14ac:dyDescent="0.3">
      <c r="A18" s="147" t="s">
        <v>309</v>
      </c>
      <c r="B18" s="166" t="s">
        <v>308</v>
      </c>
      <c r="C18" s="163" t="s">
        <v>310</v>
      </c>
      <c r="D18" s="164" t="s">
        <v>11</v>
      </c>
      <c r="E18" s="169">
        <v>5809</v>
      </c>
      <c r="F18" s="156">
        <f t="shared" si="0"/>
        <v>4840.8333333333339</v>
      </c>
    </row>
    <row r="19" spans="1:6" ht="13.5" customHeight="1" x14ac:dyDescent="0.3">
      <c r="A19" s="147" t="s">
        <v>311</v>
      </c>
      <c r="B19" s="166" t="s">
        <v>312</v>
      </c>
      <c r="C19" s="163" t="s">
        <v>313</v>
      </c>
      <c r="D19" s="164" t="s">
        <v>11</v>
      </c>
      <c r="E19" s="169">
        <v>5809</v>
      </c>
      <c r="F19" s="156">
        <f t="shared" si="0"/>
        <v>4840.8333333333339</v>
      </c>
    </row>
    <row r="20" spans="1:6" ht="13.5" customHeight="1" x14ac:dyDescent="0.3">
      <c r="A20" s="147" t="s">
        <v>12</v>
      </c>
      <c r="B20" s="170" t="s">
        <v>13</v>
      </c>
      <c r="C20" s="167">
        <v>5060632880574</v>
      </c>
      <c r="D20" s="168" t="s">
        <v>11</v>
      </c>
      <c r="E20" s="169">
        <v>6930</v>
      </c>
      <c r="F20" s="156">
        <f t="shared" si="0"/>
        <v>5775</v>
      </c>
    </row>
    <row r="21" spans="1:6" ht="13.5" customHeight="1" x14ac:dyDescent="0.3">
      <c r="A21" s="147">
        <v>20973</v>
      </c>
      <c r="B21" s="170" t="s">
        <v>14</v>
      </c>
      <c r="C21" s="167">
        <v>5065000482190</v>
      </c>
      <c r="D21" s="168" t="s">
        <v>11</v>
      </c>
      <c r="E21" s="169">
        <v>8290</v>
      </c>
      <c r="F21" s="144">
        <f t="shared" si="0"/>
        <v>6908.3333333333339</v>
      </c>
    </row>
    <row r="22" spans="1:6" ht="13.5" customHeight="1" x14ac:dyDescent="0.3">
      <c r="A22" s="147" t="s">
        <v>15</v>
      </c>
      <c r="B22" s="170" t="s">
        <v>16</v>
      </c>
      <c r="C22" s="168">
        <v>5065000482602</v>
      </c>
      <c r="D22" s="168" t="s">
        <v>11</v>
      </c>
      <c r="E22" s="169">
        <v>8667</v>
      </c>
      <c r="F22" s="144">
        <f t="shared" si="0"/>
        <v>7222.5</v>
      </c>
    </row>
    <row r="23" spans="1:6" ht="13.5" customHeight="1" x14ac:dyDescent="0.3">
      <c r="A23" s="147" t="s">
        <v>17</v>
      </c>
      <c r="B23" s="170" t="s">
        <v>18</v>
      </c>
      <c r="C23" s="168">
        <v>5065000482558</v>
      </c>
      <c r="D23" s="168" t="s">
        <v>11</v>
      </c>
      <c r="E23" s="169">
        <v>8602.7999999999993</v>
      </c>
      <c r="F23" s="144">
        <f t="shared" si="0"/>
        <v>7169</v>
      </c>
    </row>
    <row r="24" spans="1:6" ht="13.5" customHeight="1" x14ac:dyDescent="0.3">
      <c r="A24" s="157" t="s">
        <v>382</v>
      </c>
      <c r="B24" s="170" t="s">
        <v>383</v>
      </c>
      <c r="C24" s="243">
        <v>5060632881724</v>
      </c>
      <c r="D24" s="168" t="s">
        <v>11</v>
      </c>
      <c r="E24" s="178">
        <v>8940</v>
      </c>
      <c r="F24" s="144">
        <f t="shared" si="0"/>
        <v>7450</v>
      </c>
    </row>
    <row r="25" spans="1:6" ht="13.5" customHeight="1" x14ac:dyDescent="0.3">
      <c r="A25" s="157" t="s">
        <v>384</v>
      </c>
      <c r="B25" s="170" t="s">
        <v>385</v>
      </c>
      <c r="C25" s="243">
        <v>5060632881731</v>
      </c>
      <c r="D25" s="168" t="s">
        <v>11</v>
      </c>
      <c r="E25" s="178">
        <v>11400</v>
      </c>
      <c r="F25" s="144">
        <f t="shared" si="0"/>
        <v>9500</v>
      </c>
    </row>
    <row r="26" spans="1:6" ht="13.5" customHeight="1" x14ac:dyDescent="0.3">
      <c r="A26" s="171" t="s">
        <v>19</v>
      </c>
      <c r="B26" s="172" t="s">
        <v>20</v>
      </c>
      <c r="C26" s="173">
        <v>5065000482039</v>
      </c>
      <c r="D26" s="174" t="s">
        <v>21</v>
      </c>
      <c r="E26" s="175">
        <v>13800</v>
      </c>
      <c r="F26" s="151">
        <f t="shared" si="0"/>
        <v>11500</v>
      </c>
    </row>
    <row r="27" spans="1:6" ht="13.5" customHeight="1" x14ac:dyDescent="0.3">
      <c r="A27" s="196" t="s">
        <v>348</v>
      </c>
      <c r="B27" s="206" t="s">
        <v>345</v>
      </c>
      <c r="C27" s="207">
        <v>5060632881700</v>
      </c>
      <c r="D27" s="208" t="s">
        <v>21</v>
      </c>
      <c r="E27" s="209">
        <v>15720</v>
      </c>
      <c r="F27" s="210">
        <v>13100</v>
      </c>
    </row>
    <row r="28" spans="1:6" ht="13.5" customHeight="1" x14ac:dyDescent="0.3">
      <c r="A28" s="244" t="s">
        <v>387</v>
      </c>
      <c r="B28" s="206" t="s">
        <v>386</v>
      </c>
      <c r="C28" s="245">
        <v>5060632881779</v>
      </c>
      <c r="D28" s="208" t="s">
        <v>21</v>
      </c>
      <c r="E28" s="246">
        <v>24000</v>
      </c>
      <c r="F28" s="144">
        <f t="shared" si="0"/>
        <v>20000</v>
      </c>
    </row>
    <row r="29" spans="1:6" ht="13.5" customHeight="1" x14ac:dyDescent="0.3">
      <c r="A29" s="171" t="s">
        <v>22</v>
      </c>
      <c r="B29" s="172" t="s">
        <v>23</v>
      </c>
      <c r="C29" s="173">
        <v>5060632880598</v>
      </c>
      <c r="D29" s="173" t="s">
        <v>11</v>
      </c>
      <c r="E29" s="175">
        <v>29400</v>
      </c>
      <c r="F29" s="176">
        <f t="shared" si="0"/>
        <v>24500</v>
      </c>
    </row>
    <row r="30" spans="1:6" ht="13.5" customHeight="1" x14ac:dyDescent="0.3">
      <c r="A30" s="196" t="s">
        <v>24</v>
      </c>
      <c r="B30" s="177" t="s">
        <v>25</v>
      </c>
      <c r="C30" s="174">
        <v>5060632880901</v>
      </c>
      <c r="D30" s="174" t="s">
        <v>11</v>
      </c>
      <c r="E30" s="169">
        <v>26400</v>
      </c>
      <c r="F30" s="144">
        <f t="shared" si="0"/>
        <v>22000</v>
      </c>
    </row>
    <row r="31" spans="1:6" ht="13.5" customHeight="1" x14ac:dyDescent="0.3">
      <c r="A31" s="196" t="s">
        <v>347</v>
      </c>
      <c r="B31" s="206" t="s">
        <v>346</v>
      </c>
      <c r="C31" s="207">
        <v>5060632881328</v>
      </c>
      <c r="D31" s="208" t="s">
        <v>11</v>
      </c>
      <c r="E31" s="209">
        <v>31200</v>
      </c>
      <c r="F31" s="210">
        <v>26000</v>
      </c>
    </row>
    <row r="32" spans="1:6" ht="13.5" customHeight="1" x14ac:dyDescent="0.3">
      <c r="A32" s="196" t="s">
        <v>26</v>
      </c>
      <c r="B32" s="177" t="s">
        <v>27</v>
      </c>
      <c r="C32" s="174">
        <v>5060632880918</v>
      </c>
      <c r="D32" s="174" t="s">
        <v>11</v>
      </c>
      <c r="E32" s="169">
        <v>70452</v>
      </c>
      <c r="F32" s="144">
        <f t="shared" si="0"/>
        <v>58710</v>
      </c>
    </row>
    <row r="33" spans="1:8" ht="13.5" customHeight="1" x14ac:dyDescent="0.3">
      <c r="A33" s="171" t="s">
        <v>295</v>
      </c>
      <c r="B33" s="172" t="s">
        <v>296</v>
      </c>
      <c r="C33" s="173">
        <v>5060632880925</v>
      </c>
      <c r="D33" s="173" t="s">
        <v>11</v>
      </c>
      <c r="E33" s="178">
        <v>60564</v>
      </c>
      <c r="F33" s="141">
        <f t="shared" si="0"/>
        <v>50470</v>
      </c>
    </row>
    <row r="34" spans="1:8" ht="13.5" customHeight="1" x14ac:dyDescent="0.3">
      <c r="A34" s="171" t="s">
        <v>321</v>
      </c>
      <c r="B34" s="172" t="s">
        <v>320</v>
      </c>
      <c r="C34" s="193">
        <v>5060632880932</v>
      </c>
      <c r="D34" s="173" t="s">
        <v>11</v>
      </c>
      <c r="E34" s="178">
        <v>59940</v>
      </c>
      <c r="F34" s="141">
        <f t="shared" si="0"/>
        <v>49950</v>
      </c>
    </row>
    <row r="35" spans="1:8" ht="13.5" customHeight="1" thickBot="1" x14ac:dyDescent="0.35">
      <c r="A35" s="171" t="s">
        <v>389</v>
      </c>
      <c r="B35" s="172" t="s">
        <v>388</v>
      </c>
      <c r="C35" s="193">
        <v>5060632881335</v>
      </c>
      <c r="D35" s="173" t="s">
        <v>11</v>
      </c>
      <c r="E35" s="178">
        <v>60000</v>
      </c>
      <c r="F35" s="141">
        <f t="shared" si="0"/>
        <v>50000</v>
      </c>
    </row>
    <row r="36" spans="1:8" s="7" customFormat="1" ht="13.5" customHeight="1" thickBot="1" x14ac:dyDescent="0.35">
      <c r="A36" s="9" t="s">
        <v>4</v>
      </c>
      <c r="B36" s="27" t="s">
        <v>28</v>
      </c>
      <c r="C36" s="9" t="s">
        <v>6</v>
      </c>
      <c r="D36" s="9" t="s">
        <v>7</v>
      </c>
      <c r="E36" s="9" t="s">
        <v>8</v>
      </c>
      <c r="F36" s="9" t="s">
        <v>9</v>
      </c>
      <c r="G36" s="133"/>
    </row>
    <row r="37" spans="1:8" s="7" customFormat="1" ht="13.5" customHeight="1" x14ac:dyDescent="0.3">
      <c r="A37" s="25">
        <v>180556</v>
      </c>
      <c r="B37" s="28" t="s">
        <v>29</v>
      </c>
      <c r="C37" s="148">
        <v>5055966800022</v>
      </c>
      <c r="D37" s="30" t="s">
        <v>11</v>
      </c>
      <c r="E37" s="31">
        <v>2184</v>
      </c>
      <c r="F37" s="21">
        <f>E37/1.2</f>
        <v>1820</v>
      </c>
      <c r="G37" s="132"/>
    </row>
    <row r="38" spans="1:8" s="7" customFormat="1" ht="13.5" customHeight="1" x14ac:dyDescent="0.3">
      <c r="A38" s="25">
        <v>180472</v>
      </c>
      <c r="B38" s="28" t="s">
        <v>30</v>
      </c>
      <c r="C38" s="32">
        <v>5055966810069</v>
      </c>
      <c r="D38" s="30" t="s">
        <v>11</v>
      </c>
      <c r="E38" s="31">
        <v>3262</v>
      </c>
      <c r="F38" s="21">
        <f>E38/1.2</f>
        <v>2718.3333333333335</v>
      </c>
      <c r="G38" s="132"/>
    </row>
    <row r="39" spans="1:8" ht="13.5" customHeight="1" x14ac:dyDescent="0.3">
      <c r="A39" s="23">
        <v>21568</v>
      </c>
      <c r="B39" s="33" t="s">
        <v>31</v>
      </c>
      <c r="C39" s="34">
        <v>5055966820037</v>
      </c>
      <c r="D39" s="35" t="s">
        <v>11</v>
      </c>
      <c r="E39" s="36">
        <v>4450</v>
      </c>
      <c r="F39" s="26">
        <f>E39/1.2</f>
        <v>3708.3333333333335</v>
      </c>
      <c r="H39" s="7"/>
    </row>
    <row r="40" spans="1:8" ht="13.5" customHeight="1" x14ac:dyDescent="0.3">
      <c r="A40" s="136" t="s">
        <v>376</v>
      </c>
      <c r="B40" s="137" t="s">
        <v>377</v>
      </c>
      <c r="C40" s="148">
        <v>5055966825025</v>
      </c>
      <c r="D40" s="160" t="s">
        <v>11</v>
      </c>
      <c r="E40" s="180">
        <v>14160</v>
      </c>
      <c r="F40" s="141">
        <f t="shared" ref="F40:F41" si="1">E40/1.2</f>
        <v>11800</v>
      </c>
      <c r="H40" s="7"/>
    </row>
    <row r="41" spans="1:8" ht="13.5" customHeight="1" thickBot="1" x14ac:dyDescent="0.35">
      <c r="A41" s="171" t="s">
        <v>375</v>
      </c>
      <c r="B41" s="137" t="s">
        <v>374</v>
      </c>
      <c r="C41" s="159">
        <v>5055966830036</v>
      </c>
      <c r="D41" s="160" t="s">
        <v>11</v>
      </c>
      <c r="E41" s="140">
        <v>32040</v>
      </c>
      <c r="F41" s="141">
        <f t="shared" si="1"/>
        <v>26700</v>
      </c>
      <c r="H41" s="7"/>
    </row>
    <row r="42" spans="1:8" s="7" customFormat="1" ht="13.5" customHeight="1" thickBot="1" x14ac:dyDescent="0.35">
      <c r="A42" s="238" t="s">
        <v>4</v>
      </c>
      <c r="B42" s="239" t="s">
        <v>32</v>
      </c>
      <c r="C42" s="240" t="s">
        <v>6</v>
      </c>
      <c r="D42" s="240" t="s">
        <v>7</v>
      </c>
      <c r="E42" s="240" t="s">
        <v>8</v>
      </c>
      <c r="F42" s="241" t="s">
        <v>9</v>
      </c>
      <c r="G42" s="133"/>
    </row>
    <row r="43" spans="1:8" s="7" customFormat="1" ht="13.5" customHeight="1" thickBot="1" x14ac:dyDescent="0.35">
      <c r="A43" s="70" t="s">
        <v>33</v>
      </c>
      <c r="B43" s="236" t="s">
        <v>34</v>
      </c>
      <c r="C43" s="237" t="s">
        <v>35</v>
      </c>
      <c r="D43" s="46" t="s">
        <v>11</v>
      </c>
      <c r="E43" s="39">
        <v>2600</v>
      </c>
      <c r="F43" s="58">
        <f>E43/1.2</f>
        <v>2166.666666666667</v>
      </c>
      <c r="G43" s="132"/>
    </row>
    <row r="44" spans="1:8" s="7" customFormat="1" ht="13.5" customHeight="1" x14ac:dyDescent="0.3">
      <c r="A44" s="194" t="s">
        <v>4</v>
      </c>
      <c r="B44" s="195" t="s">
        <v>36</v>
      </c>
      <c r="C44" s="194" t="s">
        <v>6</v>
      </c>
      <c r="D44" s="194" t="s">
        <v>7</v>
      </c>
      <c r="E44" s="194" t="s">
        <v>8</v>
      </c>
      <c r="F44" s="194" t="s">
        <v>9</v>
      </c>
      <c r="G44" s="133"/>
    </row>
    <row r="45" spans="1:8" s="7" customFormat="1" ht="13.5" customHeight="1" x14ac:dyDescent="0.3">
      <c r="A45" s="168" t="s">
        <v>337</v>
      </c>
      <c r="B45" s="201" t="s">
        <v>327</v>
      </c>
      <c r="C45" s="205" t="s">
        <v>336</v>
      </c>
      <c r="D45" s="160" t="s">
        <v>11</v>
      </c>
      <c r="E45" s="169">
        <v>2460</v>
      </c>
      <c r="F45" s="141">
        <f t="shared" ref="F45:F50" si="2">E45/1.2</f>
        <v>2050</v>
      </c>
      <c r="G45" s="132"/>
    </row>
    <row r="46" spans="1:8" s="7" customFormat="1" ht="13.5" customHeight="1" x14ac:dyDescent="0.3">
      <c r="A46" s="168" t="s">
        <v>339</v>
      </c>
      <c r="B46" s="201" t="s">
        <v>328</v>
      </c>
      <c r="C46" s="205" t="s">
        <v>338</v>
      </c>
      <c r="D46" s="160" t="s">
        <v>11</v>
      </c>
      <c r="E46" s="169">
        <v>6384</v>
      </c>
      <c r="F46" s="141">
        <f t="shared" si="2"/>
        <v>5320</v>
      </c>
      <c r="G46" s="132"/>
    </row>
    <row r="47" spans="1:8" s="7" customFormat="1" ht="13.5" customHeight="1" x14ac:dyDescent="0.3">
      <c r="A47" s="168" t="s">
        <v>343</v>
      </c>
      <c r="B47" s="201" t="s">
        <v>329</v>
      </c>
      <c r="C47" s="205" t="s">
        <v>342</v>
      </c>
      <c r="D47" s="160" t="s">
        <v>11</v>
      </c>
      <c r="E47" s="169">
        <v>5196</v>
      </c>
      <c r="F47" s="141">
        <f t="shared" si="2"/>
        <v>4330</v>
      </c>
      <c r="G47" s="132"/>
    </row>
    <row r="48" spans="1:8" s="7" customFormat="1" ht="13.5" customHeight="1" x14ac:dyDescent="0.3">
      <c r="A48" s="168" t="s">
        <v>333</v>
      </c>
      <c r="B48" s="201" t="s">
        <v>330</v>
      </c>
      <c r="C48" s="205" t="s">
        <v>332</v>
      </c>
      <c r="D48" s="160" t="s">
        <v>11</v>
      </c>
      <c r="E48" s="169">
        <v>5196</v>
      </c>
      <c r="F48" s="141">
        <f t="shared" si="2"/>
        <v>4330</v>
      </c>
      <c r="G48" s="132"/>
    </row>
    <row r="49" spans="1:7" s="7" customFormat="1" ht="13.5" customHeight="1" x14ac:dyDescent="0.3">
      <c r="A49" s="168" t="s">
        <v>335</v>
      </c>
      <c r="B49" s="201" t="s">
        <v>331</v>
      </c>
      <c r="C49" s="205" t="s">
        <v>334</v>
      </c>
      <c r="D49" s="160" t="s">
        <v>11</v>
      </c>
      <c r="E49" s="169">
        <v>4980</v>
      </c>
      <c r="F49" s="141">
        <f t="shared" si="2"/>
        <v>4150</v>
      </c>
      <c r="G49" s="132"/>
    </row>
    <row r="50" spans="1:7" s="7" customFormat="1" ht="13.5" customHeight="1" thickBot="1" x14ac:dyDescent="0.35">
      <c r="A50" s="168" t="s">
        <v>341</v>
      </c>
      <c r="B50" s="201" t="s">
        <v>344</v>
      </c>
      <c r="C50" s="205" t="s">
        <v>340</v>
      </c>
      <c r="D50" s="160" t="s">
        <v>11</v>
      </c>
      <c r="E50" s="169">
        <v>6180</v>
      </c>
      <c r="F50" s="141">
        <f t="shared" si="2"/>
        <v>5150</v>
      </c>
      <c r="G50" s="132"/>
    </row>
    <row r="51" spans="1:7" ht="13.5" customHeight="1" thickBot="1" x14ac:dyDescent="0.35">
      <c r="A51" s="9" t="s">
        <v>4</v>
      </c>
      <c r="B51" s="27" t="s">
        <v>41</v>
      </c>
      <c r="C51" s="9" t="s">
        <v>6</v>
      </c>
      <c r="D51" s="9" t="s">
        <v>7</v>
      </c>
      <c r="E51" s="9" t="s">
        <v>8</v>
      </c>
      <c r="F51" s="9" t="s">
        <v>9</v>
      </c>
    </row>
    <row r="52" spans="1:7" ht="13.5" customHeight="1" x14ac:dyDescent="0.3">
      <c r="A52" s="17">
        <v>20970</v>
      </c>
      <c r="B52" s="13" t="s">
        <v>42</v>
      </c>
      <c r="C52" s="14">
        <v>3700597302378</v>
      </c>
      <c r="D52" s="14" t="s">
        <v>43</v>
      </c>
      <c r="E52" s="15">
        <v>6792</v>
      </c>
      <c r="F52" s="16">
        <f t="shared" ref="F52:F75" si="3">E52/1.2</f>
        <v>5660</v>
      </c>
    </row>
    <row r="53" spans="1:7" s="7" customFormat="1" ht="13.5" customHeight="1" x14ac:dyDescent="0.3">
      <c r="A53" s="17">
        <v>20957</v>
      </c>
      <c r="B53" s="22" t="s">
        <v>44</v>
      </c>
      <c r="C53" s="19">
        <v>3700597302316</v>
      </c>
      <c r="D53" s="19" t="s">
        <v>11</v>
      </c>
      <c r="E53" s="20">
        <v>9010</v>
      </c>
      <c r="F53" s="21">
        <f t="shared" si="3"/>
        <v>7508.3333333333339</v>
      </c>
      <c r="G53" s="132"/>
    </row>
    <row r="54" spans="1:7" s="7" customFormat="1" ht="13.5" customHeight="1" x14ac:dyDescent="0.3">
      <c r="A54" s="17">
        <v>20955</v>
      </c>
      <c r="B54" s="18" t="s">
        <v>45</v>
      </c>
      <c r="C54" s="19">
        <v>3700597302323</v>
      </c>
      <c r="D54" s="19" t="s">
        <v>46</v>
      </c>
      <c r="E54" s="20">
        <v>9940</v>
      </c>
      <c r="F54" s="16">
        <f t="shared" si="3"/>
        <v>8283.3333333333339</v>
      </c>
      <c r="G54" s="132"/>
    </row>
    <row r="55" spans="1:7" s="7" customFormat="1" ht="13.5" customHeight="1" x14ac:dyDescent="0.3">
      <c r="A55" s="17" t="s">
        <v>47</v>
      </c>
      <c r="B55" s="13" t="s">
        <v>48</v>
      </c>
      <c r="C55" s="14">
        <v>3700597306383</v>
      </c>
      <c r="D55" s="19" t="s">
        <v>46</v>
      </c>
      <c r="E55" s="15">
        <v>5750</v>
      </c>
      <c r="F55" s="16">
        <f t="shared" si="3"/>
        <v>4791.666666666667</v>
      </c>
      <c r="G55" s="132"/>
    </row>
    <row r="56" spans="1:7" s="7" customFormat="1" ht="13.5" customHeight="1" x14ac:dyDescent="0.3">
      <c r="A56" s="17" t="s">
        <v>49</v>
      </c>
      <c r="B56" s="13" t="s">
        <v>50</v>
      </c>
      <c r="C56" s="14">
        <v>3700597302347</v>
      </c>
      <c r="D56" s="19" t="s">
        <v>46</v>
      </c>
      <c r="E56" s="15">
        <v>7500</v>
      </c>
      <c r="F56" s="16">
        <f t="shared" si="3"/>
        <v>6250</v>
      </c>
      <c r="G56" s="132"/>
    </row>
    <row r="57" spans="1:7" s="7" customFormat="1" ht="13.5" customHeight="1" x14ac:dyDescent="0.3">
      <c r="A57" s="25" t="s">
        <v>51</v>
      </c>
      <c r="B57" s="45" t="s">
        <v>52</v>
      </c>
      <c r="C57" s="46">
        <v>3700597351703</v>
      </c>
      <c r="D57" s="46" t="s">
        <v>11</v>
      </c>
      <c r="E57" s="15">
        <v>9900</v>
      </c>
      <c r="F57" s="16">
        <f t="shared" si="3"/>
        <v>8250</v>
      </c>
      <c r="G57" s="132"/>
    </row>
    <row r="58" spans="1:7" s="7" customFormat="1" ht="13.5" customHeight="1" x14ac:dyDescent="0.3">
      <c r="A58" s="17" t="s">
        <v>53</v>
      </c>
      <c r="B58" s="13" t="s">
        <v>54</v>
      </c>
      <c r="C58" s="14">
        <v>3700597302279</v>
      </c>
      <c r="D58" s="19" t="s">
        <v>46</v>
      </c>
      <c r="E58" s="15">
        <v>12720</v>
      </c>
      <c r="F58" s="16">
        <f t="shared" si="3"/>
        <v>10600</v>
      </c>
      <c r="G58" s="132"/>
    </row>
    <row r="59" spans="1:7" s="7" customFormat="1" ht="13.5" customHeight="1" x14ac:dyDescent="0.3">
      <c r="A59" s="17" t="s">
        <v>55</v>
      </c>
      <c r="B59" s="13" t="s">
        <v>56</v>
      </c>
      <c r="C59" s="14">
        <v>3700597302286</v>
      </c>
      <c r="D59" s="19" t="s">
        <v>46</v>
      </c>
      <c r="E59" s="15">
        <v>12720</v>
      </c>
      <c r="F59" s="16">
        <f t="shared" si="3"/>
        <v>10600</v>
      </c>
      <c r="G59" s="132"/>
    </row>
    <row r="60" spans="1:7" s="7" customFormat="1" ht="13.5" customHeight="1" x14ac:dyDescent="0.3">
      <c r="A60" s="17" t="s">
        <v>57</v>
      </c>
      <c r="B60" s="13" t="s">
        <v>58</v>
      </c>
      <c r="C60" s="14">
        <v>3700597351246</v>
      </c>
      <c r="D60" s="19" t="s">
        <v>46</v>
      </c>
      <c r="E60" s="15">
        <v>18710</v>
      </c>
      <c r="F60" s="16">
        <f t="shared" si="3"/>
        <v>15591.666666666668</v>
      </c>
      <c r="G60" s="132"/>
    </row>
    <row r="61" spans="1:7" s="7" customFormat="1" ht="13.5" customHeight="1" x14ac:dyDescent="0.3">
      <c r="A61" s="17" t="s">
        <v>59</v>
      </c>
      <c r="B61" s="13" t="s">
        <v>60</v>
      </c>
      <c r="C61" s="14">
        <v>4904230068266</v>
      </c>
      <c r="D61" s="14" t="s">
        <v>11</v>
      </c>
      <c r="E61" s="15">
        <v>39960</v>
      </c>
      <c r="F61" s="16">
        <f t="shared" si="3"/>
        <v>33300</v>
      </c>
      <c r="G61" s="132"/>
    </row>
    <row r="62" spans="1:7" s="7" customFormat="1" ht="13.5" customHeight="1" x14ac:dyDescent="0.3">
      <c r="A62" s="17" t="s">
        <v>61</v>
      </c>
      <c r="B62" s="13" t="s">
        <v>62</v>
      </c>
      <c r="C62" s="14">
        <v>4904230068259</v>
      </c>
      <c r="D62" s="14" t="s">
        <v>11</v>
      </c>
      <c r="E62" s="15">
        <v>39960</v>
      </c>
      <c r="F62" s="16">
        <f t="shared" si="3"/>
        <v>33300</v>
      </c>
      <c r="G62" s="132"/>
    </row>
    <row r="63" spans="1:7" s="7" customFormat="1" ht="13.5" customHeight="1" x14ac:dyDescent="0.3">
      <c r="A63" s="147" t="s">
        <v>297</v>
      </c>
      <c r="B63" s="162" t="s">
        <v>298</v>
      </c>
      <c r="C63" s="164">
        <v>3700597361061</v>
      </c>
      <c r="D63" s="164" t="s">
        <v>11</v>
      </c>
      <c r="E63" s="165">
        <v>22680</v>
      </c>
      <c r="F63" s="156">
        <f t="shared" si="3"/>
        <v>18900</v>
      </c>
      <c r="G63" s="132"/>
    </row>
    <row r="64" spans="1:7" s="7" customFormat="1" ht="13.5" customHeight="1" x14ac:dyDescent="0.3">
      <c r="A64" s="147" t="s">
        <v>390</v>
      </c>
      <c r="B64" s="162" t="s">
        <v>391</v>
      </c>
      <c r="C64" s="164">
        <v>4904230074083</v>
      </c>
      <c r="D64" s="164" t="s">
        <v>167</v>
      </c>
      <c r="E64" s="165">
        <v>384000</v>
      </c>
      <c r="F64" s="156">
        <f t="shared" si="3"/>
        <v>320000</v>
      </c>
      <c r="G64" s="132"/>
    </row>
    <row r="65" spans="1:7" s="7" customFormat="1" ht="13.5" customHeight="1" x14ac:dyDescent="0.3">
      <c r="A65" s="17">
        <v>20554</v>
      </c>
      <c r="B65" s="47" t="s">
        <v>63</v>
      </c>
      <c r="C65" s="32">
        <v>4901903064105</v>
      </c>
      <c r="D65" s="48" t="s">
        <v>11</v>
      </c>
      <c r="E65" s="31">
        <v>8100</v>
      </c>
      <c r="F65" s="16">
        <f t="shared" si="3"/>
        <v>6750</v>
      </c>
      <c r="G65" s="132"/>
    </row>
    <row r="66" spans="1:7" s="7" customFormat="1" ht="13.5" customHeight="1" x14ac:dyDescent="0.3">
      <c r="A66" s="17">
        <v>21011</v>
      </c>
      <c r="B66" s="28" t="s">
        <v>64</v>
      </c>
      <c r="C66" s="32">
        <v>4901903064136</v>
      </c>
      <c r="D66" s="48" t="s">
        <v>11</v>
      </c>
      <c r="E66" s="31">
        <v>13500</v>
      </c>
      <c r="F66" s="16">
        <f t="shared" si="3"/>
        <v>11250</v>
      </c>
      <c r="G66" s="132"/>
    </row>
    <row r="67" spans="1:7" s="7" customFormat="1" ht="13.5" customHeight="1" x14ac:dyDescent="0.3">
      <c r="A67" s="147" t="s">
        <v>275</v>
      </c>
      <c r="B67" s="146" t="s">
        <v>274</v>
      </c>
      <c r="C67" s="154" t="s">
        <v>276</v>
      </c>
      <c r="D67" s="155" t="s">
        <v>11</v>
      </c>
      <c r="E67" s="150">
        <v>11160</v>
      </c>
      <c r="F67" s="156">
        <f t="shared" si="3"/>
        <v>9300</v>
      </c>
      <c r="G67" s="132"/>
    </row>
    <row r="68" spans="1:7" s="7" customFormat="1" ht="13.5" customHeight="1" x14ac:dyDescent="0.3">
      <c r="A68" s="147">
        <v>20553</v>
      </c>
      <c r="B68" s="146" t="s">
        <v>65</v>
      </c>
      <c r="C68" s="148">
        <v>4973373500285</v>
      </c>
      <c r="D68" s="149" t="s">
        <v>38</v>
      </c>
      <c r="E68" s="150">
        <v>7560</v>
      </c>
      <c r="F68" s="144">
        <f t="shared" si="3"/>
        <v>6300</v>
      </c>
      <c r="G68" s="132"/>
    </row>
    <row r="69" spans="1:7" s="7" customFormat="1" ht="13.5" customHeight="1" x14ac:dyDescent="0.3">
      <c r="A69" s="157" t="s">
        <v>272</v>
      </c>
      <c r="B69" s="137" t="s">
        <v>271</v>
      </c>
      <c r="C69" s="154" t="s">
        <v>273</v>
      </c>
      <c r="D69" s="155" t="s">
        <v>11</v>
      </c>
      <c r="E69" s="158">
        <v>7980</v>
      </c>
      <c r="F69" s="141">
        <f t="shared" si="3"/>
        <v>6650</v>
      </c>
      <c r="G69" s="132"/>
    </row>
    <row r="70" spans="1:7" s="7" customFormat="1" ht="13.5" customHeight="1" x14ac:dyDescent="0.3">
      <c r="A70" s="157">
        <v>21010</v>
      </c>
      <c r="B70" s="137" t="s">
        <v>66</v>
      </c>
      <c r="C70" s="159">
        <v>4969265703308</v>
      </c>
      <c r="D70" s="160" t="s">
        <v>43</v>
      </c>
      <c r="E70" s="140">
        <v>4990</v>
      </c>
      <c r="F70" s="141">
        <f t="shared" si="3"/>
        <v>4158.3333333333339</v>
      </c>
      <c r="G70" s="132"/>
    </row>
    <row r="71" spans="1:7" s="7" customFormat="1" ht="13.5" customHeight="1" x14ac:dyDescent="0.3">
      <c r="A71" s="157" t="s">
        <v>67</v>
      </c>
      <c r="B71" s="137" t="s">
        <v>68</v>
      </c>
      <c r="C71" s="159">
        <v>4969265721241</v>
      </c>
      <c r="D71" s="160" t="s">
        <v>43</v>
      </c>
      <c r="E71" s="140">
        <v>11500</v>
      </c>
      <c r="F71" s="141">
        <f t="shared" si="3"/>
        <v>9583.3333333333339</v>
      </c>
      <c r="G71" s="132"/>
    </row>
    <row r="72" spans="1:7" s="7" customFormat="1" ht="13.5" customHeight="1" x14ac:dyDescent="0.3">
      <c r="A72" s="157" t="s">
        <v>277</v>
      </c>
      <c r="B72" s="137" t="s">
        <v>362</v>
      </c>
      <c r="C72" s="154" t="s">
        <v>278</v>
      </c>
      <c r="D72" s="160" t="s">
        <v>43</v>
      </c>
      <c r="E72" s="140">
        <v>5220</v>
      </c>
      <c r="F72" s="141">
        <f t="shared" si="3"/>
        <v>4350</v>
      </c>
      <c r="G72" s="132"/>
    </row>
    <row r="73" spans="1:7" s="7" customFormat="1" ht="13.5" customHeight="1" x14ac:dyDescent="0.3">
      <c r="A73" s="157" t="s">
        <v>279</v>
      </c>
      <c r="B73" s="137" t="s">
        <v>361</v>
      </c>
      <c r="C73" s="154" t="s">
        <v>280</v>
      </c>
      <c r="D73" s="160" t="s">
        <v>43</v>
      </c>
      <c r="E73" s="140">
        <v>27720</v>
      </c>
      <c r="F73" s="141">
        <f t="shared" si="3"/>
        <v>23100</v>
      </c>
      <c r="G73" s="132"/>
    </row>
    <row r="74" spans="1:7" s="7" customFormat="1" ht="13.5" customHeight="1" x14ac:dyDescent="0.3">
      <c r="A74" s="17" t="s">
        <v>69</v>
      </c>
      <c r="B74" s="51" t="s">
        <v>70</v>
      </c>
      <c r="C74" s="29">
        <v>4976881521193</v>
      </c>
      <c r="D74" s="30" t="s">
        <v>11</v>
      </c>
      <c r="E74" s="52">
        <v>6900</v>
      </c>
      <c r="F74" s="21">
        <f t="shared" si="3"/>
        <v>5750</v>
      </c>
      <c r="G74" s="132"/>
    </row>
    <row r="75" spans="1:7" s="7" customFormat="1" ht="13.5" customHeight="1" thickBot="1" x14ac:dyDescent="0.35">
      <c r="A75" s="49" t="s">
        <v>71</v>
      </c>
      <c r="B75" s="41" t="s">
        <v>72</v>
      </c>
      <c r="C75" s="50">
        <v>4976881501164</v>
      </c>
      <c r="D75" s="35" t="s">
        <v>11</v>
      </c>
      <c r="E75" s="44">
        <v>10300</v>
      </c>
      <c r="F75" s="26">
        <f t="shared" si="3"/>
        <v>8583.3333333333339</v>
      </c>
      <c r="G75" s="132"/>
    </row>
    <row r="76" spans="1:7" s="7" customFormat="1" ht="13.5" customHeight="1" thickBot="1" x14ac:dyDescent="0.35">
      <c r="A76" s="9" t="s">
        <v>4</v>
      </c>
      <c r="B76" s="27" t="s">
        <v>73</v>
      </c>
      <c r="C76" s="9" t="s">
        <v>6</v>
      </c>
      <c r="D76" s="9" t="s">
        <v>7</v>
      </c>
      <c r="E76" s="9" t="s">
        <v>8</v>
      </c>
      <c r="F76" s="9" t="s">
        <v>9</v>
      </c>
      <c r="G76" s="133"/>
    </row>
    <row r="77" spans="1:7" s="7" customFormat="1" ht="13.5" customHeight="1" x14ac:dyDescent="0.3">
      <c r="A77" s="25">
        <v>20583</v>
      </c>
      <c r="B77" s="28" t="s">
        <v>74</v>
      </c>
      <c r="C77" s="29">
        <v>8904014800699</v>
      </c>
      <c r="D77" s="30" t="s">
        <v>11</v>
      </c>
      <c r="E77" s="31">
        <v>8400</v>
      </c>
      <c r="F77" s="21">
        <f>E77/1.2</f>
        <v>7000</v>
      </c>
      <c r="G77" s="132"/>
    </row>
    <row r="78" spans="1:7" ht="13.5" customHeight="1" thickBot="1" x14ac:dyDescent="0.35">
      <c r="A78" s="25">
        <v>20687</v>
      </c>
      <c r="B78" s="28" t="s">
        <v>75</v>
      </c>
      <c r="C78" s="29">
        <v>8904014800675</v>
      </c>
      <c r="D78" s="30" t="s">
        <v>11</v>
      </c>
      <c r="E78" s="52">
        <v>9200</v>
      </c>
      <c r="F78" s="21">
        <f>E78/1.2</f>
        <v>7666.666666666667</v>
      </c>
    </row>
    <row r="79" spans="1:7" s="7" customFormat="1" ht="13.5" customHeight="1" thickBot="1" x14ac:dyDescent="0.35">
      <c r="A79" s="9" t="s">
        <v>4</v>
      </c>
      <c r="B79" s="27" t="s">
        <v>76</v>
      </c>
      <c r="C79" s="9" t="s">
        <v>6</v>
      </c>
      <c r="D79" s="9" t="s">
        <v>7</v>
      </c>
      <c r="E79" s="9" t="s">
        <v>8</v>
      </c>
      <c r="F79" s="9" t="s">
        <v>9</v>
      </c>
      <c r="G79" s="133"/>
    </row>
    <row r="80" spans="1:7" s="7" customFormat="1" ht="13.5" customHeight="1" x14ac:dyDescent="0.3">
      <c r="A80" s="23">
        <v>20971</v>
      </c>
      <c r="B80" s="33" t="s">
        <v>77</v>
      </c>
      <c r="C80" s="50">
        <v>4710085206711</v>
      </c>
      <c r="D80" s="35" t="s">
        <v>11</v>
      </c>
      <c r="E80" s="44">
        <v>13000</v>
      </c>
      <c r="F80" s="26">
        <f>E80/1.2</f>
        <v>10833.333333333334</v>
      </c>
      <c r="G80" s="132"/>
    </row>
    <row r="81" spans="1:9" s="7" customFormat="1" ht="13.5" customHeight="1" x14ac:dyDescent="0.3">
      <c r="A81" s="25" t="s">
        <v>78</v>
      </c>
      <c r="B81" s="53" t="s">
        <v>363</v>
      </c>
      <c r="C81" s="54">
        <v>4710085208456</v>
      </c>
      <c r="D81" s="55" t="s">
        <v>11</v>
      </c>
      <c r="E81" s="52">
        <v>13320</v>
      </c>
      <c r="F81" s="26">
        <f>E81/1.2</f>
        <v>11100</v>
      </c>
      <c r="G81" s="132"/>
    </row>
    <row r="82" spans="1:9" s="7" customFormat="1" ht="13.5" customHeight="1" thickBot="1" x14ac:dyDescent="0.35">
      <c r="A82" s="171" t="s">
        <v>79</v>
      </c>
      <c r="B82" s="203" t="s">
        <v>364</v>
      </c>
      <c r="C82" s="138">
        <v>4710085240593</v>
      </c>
      <c r="D82" s="139" t="s">
        <v>11</v>
      </c>
      <c r="E82" s="140">
        <v>16200</v>
      </c>
      <c r="F82" s="141">
        <f>E82/1.2</f>
        <v>13500</v>
      </c>
      <c r="G82" s="132"/>
    </row>
    <row r="83" spans="1:9" ht="13.5" customHeight="1" thickBot="1" x14ac:dyDescent="0.35">
      <c r="A83" s="9" t="s">
        <v>4</v>
      </c>
      <c r="B83" s="27" t="s">
        <v>80</v>
      </c>
      <c r="C83" s="9" t="s">
        <v>6</v>
      </c>
      <c r="D83" s="9" t="s">
        <v>7</v>
      </c>
      <c r="E83" s="9" t="s">
        <v>8</v>
      </c>
      <c r="F83" s="9" t="s">
        <v>9</v>
      </c>
      <c r="G83" s="133"/>
      <c r="H83" s="7"/>
      <c r="I83" s="7"/>
    </row>
    <row r="84" spans="1:9" ht="13.5" customHeight="1" x14ac:dyDescent="0.3">
      <c r="A84" s="25">
        <v>14020</v>
      </c>
      <c r="B84" s="47" t="s">
        <v>81</v>
      </c>
      <c r="C84" s="56">
        <v>7501035042308</v>
      </c>
      <c r="D84" s="57" t="s">
        <v>38</v>
      </c>
      <c r="E84" s="31">
        <v>2100</v>
      </c>
      <c r="F84" s="58">
        <f t="shared" ref="F84:F93" si="4">E84/1.2</f>
        <v>1750</v>
      </c>
      <c r="H84" s="7"/>
      <c r="I84" s="7"/>
    </row>
    <row r="85" spans="1:9" ht="13.5" customHeight="1" x14ac:dyDescent="0.3">
      <c r="A85" s="25">
        <v>14016</v>
      </c>
      <c r="B85" s="28" t="s">
        <v>82</v>
      </c>
      <c r="C85" s="54">
        <v>7501035042131</v>
      </c>
      <c r="D85" s="55" t="s">
        <v>38</v>
      </c>
      <c r="E85" s="31">
        <v>2100</v>
      </c>
      <c r="F85" s="24">
        <f t="shared" si="4"/>
        <v>1750</v>
      </c>
      <c r="H85" s="7"/>
      <c r="I85" s="7"/>
    </row>
    <row r="86" spans="1:9" ht="13.5" customHeight="1" x14ac:dyDescent="0.3">
      <c r="A86" s="25" t="s">
        <v>83</v>
      </c>
      <c r="B86" s="28" t="s">
        <v>392</v>
      </c>
      <c r="C86" s="54">
        <v>7501035042131</v>
      </c>
      <c r="D86" s="55" t="s">
        <v>11</v>
      </c>
      <c r="E86" s="31">
        <v>2100</v>
      </c>
      <c r="F86" s="24">
        <f t="shared" si="4"/>
        <v>1750</v>
      </c>
      <c r="H86" s="7"/>
      <c r="I86" s="7"/>
    </row>
    <row r="87" spans="1:9" ht="13.5" customHeight="1" x14ac:dyDescent="0.3">
      <c r="A87" s="136" t="s">
        <v>84</v>
      </c>
      <c r="B87" s="146" t="s">
        <v>393</v>
      </c>
      <c r="C87" s="204">
        <v>7501035042308</v>
      </c>
      <c r="D87" s="152" t="s">
        <v>85</v>
      </c>
      <c r="E87" s="150">
        <v>2100</v>
      </c>
      <c r="F87" s="151">
        <f t="shared" si="4"/>
        <v>1750</v>
      </c>
      <c r="H87" s="7"/>
      <c r="I87" s="7"/>
    </row>
    <row r="88" spans="1:9" ht="13.5" customHeight="1" x14ac:dyDescent="0.3">
      <c r="A88" s="25">
        <v>20247</v>
      </c>
      <c r="B88" s="28" t="s">
        <v>86</v>
      </c>
      <c r="C88" s="54">
        <v>7501035012233</v>
      </c>
      <c r="D88" s="55" t="s">
        <v>87</v>
      </c>
      <c r="E88" s="52">
        <v>4078</v>
      </c>
      <c r="F88" s="24">
        <f t="shared" si="4"/>
        <v>3398.3333333333335</v>
      </c>
      <c r="H88" s="7"/>
      <c r="I88" s="7"/>
    </row>
    <row r="89" spans="1:9" ht="13.5" customHeight="1" x14ac:dyDescent="0.3">
      <c r="A89" s="25">
        <v>20248</v>
      </c>
      <c r="B89" s="28" t="s">
        <v>88</v>
      </c>
      <c r="C89" s="54">
        <v>7501035012219</v>
      </c>
      <c r="D89" s="55" t="s">
        <v>87</v>
      </c>
      <c r="E89" s="52">
        <v>4078</v>
      </c>
      <c r="F89" s="24">
        <f>E89/1.2</f>
        <v>3398.3333333333335</v>
      </c>
    </row>
    <row r="90" spans="1:9" ht="13.5" customHeight="1" x14ac:dyDescent="0.3">
      <c r="A90" s="25" t="s">
        <v>316</v>
      </c>
      <c r="B90" s="28" t="s">
        <v>317</v>
      </c>
      <c r="C90" s="54">
        <v>5029977341003</v>
      </c>
      <c r="D90" s="55" t="s">
        <v>167</v>
      </c>
      <c r="E90" s="52">
        <v>30000</v>
      </c>
      <c r="F90" s="24">
        <f t="shared" si="4"/>
        <v>25000</v>
      </c>
      <c r="H90" s="7"/>
      <c r="I90" s="7"/>
    </row>
    <row r="91" spans="1:9" s="143" customFormat="1" ht="13.5" customHeight="1" x14ac:dyDescent="0.3">
      <c r="A91" s="171" t="s">
        <v>315</v>
      </c>
      <c r="B91" s="137" t="s">
        <v>314</v>
      </c>
      <c r="C91" s="138">
        <v>7501035013117</v>
      </c>
      <c r="D91" s="152" t="s">
        <v>87</v>
      </c>
      <c r="E91" s="140">
        <v>4860</v>
      </c>
      <c r="F91" s="141">
        <f t="shared" si="4"/>
        <v>4050</v>
      </c>
      <c r="G91" s="142"/>
    </row>
    <row r="92" spans="1:9" s="143" customFormat="1" ht="13.5" customHeight="1" x14ac:dyDescent="0.3">
      <c r="A92" s="136" t="s">
        <v>302</v>
      </c>
      <c r="B92" s="179" t="s">
        <v>299</v>
      </c>
      <c r="C92" s="153">
        <v>7501035013124</v>
      </c>
      <c r="D92" s="152" t="s">
        <v>87</v>
      </c>
      <c r="E92" s="180">
        <v>4860</v>
      </c>
      <c r="F92" s="141">
        <f t="shared" si="4"/>
        <v>4050</v>
      </c>
      <c r="G92" s="142"/>
    </row>
    <row r="93" spans="1:9" s="143" customFormat="1" ht="13.5" customHeight="1" thickBot="1" x14ac:dyDescent="0.35">
      <c r="A93" s="171" t="s">
        <v>301</v>
      </c>
      <c r="B93" s="181" t="s">
        <v>300</v>
      </c>
      <c r="C93" s="138">
        <v>5029977351026</v>
      </c>
      <c r="D93" s="152" t="s">
        <v>87</v>
      </c>
      <c r="E93" s="140">
        <v>5880</v>
      </c>
      <c r="F93" s="141">
        <f t="shared" si="4"/>
        <v>4900</v>
      </c>
      <c r="G93" s="142"/>
    </row>
    <row r="94" spans="1:9" ht="13.5" customHeight="1" x14ac:dyDescent="0.3">
      <c r="A94" s="194" t="s">
        <v>4</v>
      </c>
      <c r="B94" s="195" t="s">
        <v>89</v>
      </c>
      <c r="C94" s="194" t="s">
        <v>6</v>
      </c>
      <c r="D94" s="194" t="s">
        <v>7</v>
      </c>
      <c r="E94" s="194" t="s">
        <v>8</v>
      </c>
      <c r="F94" s="194" t="s">
        <v>9</v>
      </c>
      <c r="H94" s="7"/>
    </row>
    <row r="95" spans="1:9" ht="13.5" customHeight="1" thickBot="1" x14ac:dyDescent="0.35">
      <c r="A95" s="171" t="s">
        <v>323</v>
      </c>
      <c r="B95" s="181" t="s">
        <v>322</v>
      </c>
      <c r="C95" s="138">
        <v>7506351811188</v>
      </c>
      <c r="D95" s="152" t="s">
        <v>46</v>
      </c>
      <c r="E95" s="140">
        <v>5400</v>
      </c>
      <c r="F95" s="144">
        <f>E95/1.2</f>
        <v>4500</v>
      </c>
      <c r="H95" s="7"/>
    </row>
    <row r="96" spans="1:9" ht="13.5" customHeight="1" thickBot="1" x14ac:dyDescent="0.35">
      <c r="A96" s="9" t="s">
        <v>4</v>
      </c>
      <c r="B96" s="27" t="s">
        <v>90</v>
      </c>
      <c r="C96" s="9" t="s">
        <v>6</v>
      </c>
      <c r="D96" s="9" t="s">
        <v>7</v>
      </c>
      <c r="E96" s="9" t="s">
        <v>8</v>
      </c>
      <c r="F96" s="9" t="s">
        <v>9</v>
      </c>
      <c r="H96" s="7"/>
    </row>
    <row r="97" spans="1:8" ht="13.5" customHeight="1" x14ac:dyDescent="0.3">
      <c r="A97" s="17">
        <v>180685</v>
      </c>
      <c r="B97" s="28" t="s">
        <v>91</v>
      </c>
      <c r="C97" s="29">
        <v>4650071330016</v>
      </c>
      <c r="D97" s="30" t="s">
        <v>87</v>
      </c>
      <c r="E97" s="31">
        <v>1560</v>
      </c>
      <c r="F97" s="24">
        <f t="shared" ref="F97:F102" si="5">E97/1.2</f>
        <v>1300</v>
      </c>
      <c r="H97" s="7"/>
    </row>
    <row r="98" spans="1:8" ht="13.5" customHeight="1" x14ac:dyDescent="0.3">
      <c r="A98" s="17">
        <v>20494</v>
      </c>
      <c r="B98" s="28" t="s">
        <v>92</v>
      </c>
      <c r="C98" s="29">
        <v>4750021000294</v>
      </c>
      <c r="D98" s="30" t="s">
        <v>87</v>
      </c>
      <c r="E98" s="31">
        <v>1500</v>
      </c>
      <c r="F98" s="21">
        <f t="shared" si="5"/>
        <v>1250</v>
      </c>
    </row>
    <row r="99" spans="1:8" ht="13.5" customHeight="1" x14ac:dyDescent="0.3">
      <c r="A99" s="147" t="s">
        <v>379</v>
      </c>
      <c r="B99" s="146" t="s">
        <v>378</v>
      </c>
      <c r="C99" s="148">
        <v>5900640054133</v>
      </c>
      <c r="D99" s="149" t="s">
        <v>87</v>
      </c>
      <c r="E99" s="150">
        <v>4500</v>
      </c>
      <c r="F99" s="144">
        <f t="shared" si="5"/>
        <v>3750</v>
      </c>
    </row>
    <row r="100" spans="1:8" ht="13.5" customHeight="1" x14ac:dyDescent="0.3">
      <c r="A100" s="147" t="s">
        <v>381</v>
      </c>
      <c r="B100" s="146" t="s">
        <v>380</v>
      </c>
      <c r="C100" s="148">
        <v>5900640053969</v>
      </c>
      <c r="D100" s="149" t="s">
        <v>87</v>
      </c>
      <c r="E100" s="150">
        <v>15900</v>
      </c>
      <c r="F100" s="144">
        <f t="shared" si="5"/>
        <v>13250</v>
      </c>
    </row>
    <row r="101" spans="1:8" ht="13.5" customHeight="1" x14ac:dyDescent="0.3">
      <c r="A101" s="17" t="s">
        <v>93</v>
      </c>
      <c r="B101" s="51" t="s">
        <v>94</v>
      </c>
      <c r="C101" s="59">
        <v>3700597303276</v>
      </c>
      <c r="D101" s="30" t="s">
        <v>11</v>
      </c>
      <c r="E101" s="52">
        <v>5640</v>
      </c>
      <c r="F101" s="21">
        <f t="shared" si="5"/>
        <v>4700</v>
      </c>
    </row>
    <row r="102" spans="1:8" s="7" customFormat="1" ht="13.5" customHeight="1" x14ac:dyDescent="0.3">
      <c r="A102" s="17" t="s">
        <v>95</v>
      </c>
      <c r="B102" s="28" t="s">
        <v>96</v>
      </c>
      <c r="C102" s="29">
        <v>4770053234887</v>
      </c>
      <c r="D102" s="30" t="s">
        <v>38</v>
      </c>
      <c r="E102" s="31">
        <v>617</v>
      </c>
      <c r="F102" s="21">
        <f t="shared" si="5"/>
        <v>514.16666666666674</v>
      </c>
      <c r="G102" s="132"/>
    </row>
    <row r="103" spans="1:8" s="7" customFormat="1" ht="13.5" customHeight="1" x14ac:dyDescent="0.3">
      <c r="A103" s="60"/>
      <c r="B103" s="61"/>
      <c r="C103" s="62"/>
      <c r="D103" s="63"/>
      <c r="E103" s="64"/>
      <c r="F103" s="65"/>
      <c r="G103" s="133"/>
    </row>
    <row r="104" spans="1:8" s="7" customFormat="1" ht="13.5" customHeight="1" x14ac:dyDescent="0.3">
      <c r="A104" s="66"/>
      <c r="B104" s="61"/>
      <c r="C104" s="67"/>
      <c r="D104" s="68"/>
      <c r="E104" s="64"/>
      <c r="F104" s="69"/>
      <c r="G104" s="133"/>
    </row>
    <row r="105" spans="1:8" ht="15" customHeight="1" x14ac:dyDescent="0.3">
      <c r="D105" s="248" t="s">
        <v>0</v>
      </c>
      <c r="E105" s="248"/>
      <c r="F105" s="248"/>
    </row>
    <row r="106" spans="1:8" ht="15" customHeight="1" x14ac:dyDescent="0.3">
      <c r="D106" s="248" t="s">
        <v>1</v>
      </c>
      <c r="E106" s="248"/>
      <c r="F106" s="248"/>
    </row>
    <row r="107" spans="1:8" ht="15" customHeight="1" x14ac:dyDescent="0.3">
      <c r="D107" s="248" t="s">
        <v>2</v>
      </c>
      <c r="E107" s="248"/>
      <c r="F107" s="248"/>
    </row>
    <row r="108" spans="1:8" ht="15" customHeight="1" x14ac:dyDescent="0.3">
      <c r="C108" s="3"/>
      <c r="D108" s="4"/>
      <c r="E108" s="5" t="s">
        <v>3</v>
      </c>
      <c r="F108" s="6"/>
    </row>
    <row r="109" spans="1:8" ht="15" customHeight="1" x14ac:dyDescent="0.3">
      <c r="C109" s="3"/>
      <c r="D109" s="4"/>
      <c r="E109" s="5"/>
      <c r="F109" s="6"/>
      <c r="G109" s="133"/>
    </row>
    <row r="110" spans="1:8" ht="15" customHeight="1" x14ac:dyDescent="0.3">
      <c r="C110" s="3"/>
      <c r="D110" s="4"/>
      <c r="E110" s="5"/>
      <c r="F110" s="6"/>
      <c r="G110" s="133"/>
    </row>
    <row r="111" spans="1:8" ht="15" customHeight="1" thickBot="1" x14ac:dyDescent="0.35">
      <c r="C111" s="4"/>
      <c r="E111" s="8" t="s">
        <v>411</v>
      </c>
    </row>
    <row r="112" spans="1:8" ht="13.5" customHeight="1" thickBot="1" x14ac:dyDescent="0.35">
      <c r="A112" s="9" t="s">
        <v>4</v>
      </c>
      <c r="B112" s="27" t="s">
        <v>97</v>
      </c>
      <c r="C112" s="9" t="s">
        <v>6</v>
      </c>
      <c r="D112" s="9" t="s">
        <v>7</v>
      </c>
      <c r="E112" s="9" t="s">
        <v>8</v>
      </c>
      <c r="F112" s="9" t="s">
        <v>9</v>
      </c>
    </row>
    <row r="113" spans="1:6" ht="13.5" customHeight="1" x14ac:dyDescent="0.3">
      <c r="A113" s="14" t="s">
        <v>98</v>
      </c>
      <c r="B113" s="40" t="s">
        <v>99</v>
      </c>
      <c r="C113" s="14">
        <v>3460410507877</v>
      </c>
      <c r="D113" s="14" t="s">
        <v>87</v>
      </c>
      <c r="E113" s="15">
        <v>3182</v>
      </c>
      <c r="F113" s="16">
        <f t="shared" ref="F113:F123" si="6">E113/1.2</f>
        <v>2651.666666666667</v>
      </c>
    </row>
    <row r="114" spans="1:6" ht="13.5" customHeight="1" x14ac:dyDescent="0.3">
      <c r="A114" s="19" t="s">
        <v>100</v>
      </c>
      <c r="B114" s="22" t="s">
        <v>101</v>
      </c>
      <c r="C114" s="19">
        <v>3460410532077</v>
      </c>
      <c r="D114" s="14" t="s">
        <v>87</v>
      </c>
      <c r="E114" s="20">
        <v>3307</v>
      </c>
      <c r="F114" s="16">
        <f t="shared" si="6"/>
        <v>2755.8333333333335</v>
      </c>
    </row>
    <row r="115" spans="1:6" ht="13.5" customHeight="1" x14ac:dyDescent="0.3">
      <c r="A115" s="70" t="s">
        <v>102</v>
      </c>
      <c r="B115" s="45" t="s">
        <v>103</v>
      </c>
      <c r="C115" s="46">
        <v>5011166064077</v>
      </c>
      <c r="D115" s="46" t="s">
        <v>87</v>
      </c>
      <c r="E115" s="31">
        <v>3180</v>
      </c>
      <c r="F115" s="16">
        <f t="shared" si="6"/>
        <v>2650</v>
      </c>
    </row>
    <row r="116" spans="1:6" ht="13.5" customHeight="1" x14ac:dyDescent="0.3">
      <c r="A116" s="164" t="s">
        <v>373</v>
      </c>
      <c r="B116" s="242" t="s">
        <v>372</v>
      </c>
      <c r="C116" s="164">
        <v>5011166068020</v>
      </c>
      <c r="D116" s="164" t="s">
        <v>87</v>
      </c>
      <c r="E116" s="165">
        <v>2880</v>
      </c>
      <c r="F116" s="156">
        <f>E116/1.2</f>
        <v>2400</v>
      </c>
    </row>
    <row r="117" spans="1:6" ht="13.5" customHeight="1" x14ac:dyDescent="0.3">
      <c r="A117" s="70" t="s">
        <v>104</v>
      </c>
      <c r="B117" s="45" t="s">
        <v>105</v>
      </c>
      <c r="C117" s="46">
        <v>5011166059059</v>
      </c>
      <c r="D117" s="46" t="s">
        <v>87</v>
      </c>
      <c r="E117" s="31">
        <v>2880</v>
      </c>
      <c r="F117" s="16">
        <f t="shared" si="6"/>
        <v>2400</v>
      </c>
    </row>
    <row r="118" spans="1:6" ht="13.5" customHeight="1" x14ac:dyDescent="0.3">
      <c r="A118" s="70" t="s">
        <v>106</v>
      </c>
      <c r="B118" s="45" t="s">
        <v>107</v>
      </c>
      <c r="C118" s="46">
        <v>5011166058106</v>
      </c>
      <c r="D118" s="46" t="s">
        <v>87</v>
      </c>
      <c r="E118" s="31">
        <v>2880</v>
      </c>
      <c r="F118" s="16">
        <f t="shared" si="6"/>
        <v>2400</v>
      </c>
    </row>
    <row r="119" spans="1:6" ht="13.5" customHeight="1" x14ac:dyDescent="0.3">
      <c r="A119" s="70" t="s">
        <v>108</v>
      </c>
      <c r="B119" s="45" t="s">
        <v>109</v>
      </c>
      <c r="C119" s="46">
        <v>5011166057888</v>
      </c>
      <c r="D119" s="46" t="s">
        <v>87</v>
      </c>
      <c r="E119" s="31">
        <v>2880</v>
      </c>
      <c r="F119" s="16">
        <f t="shared" si="6"/>
        <v>2400</v>
      </c>
    </row>
    <row r="120" spans="1:6" ht="13.5" customHeight="1" x14ac:dyDescent="0.3">
      <c r="A120" s="12" t="s">
        <v>110</v>
      </c>
      <c r="B120" s="13" t="s">
        <v>111</v>
      </c>
      <c r="C120" s="14">
        <v>3700597303269</v>
      </c>
      <c r="D120" s="14" t="s">
        <v>87</v>
      </c>
      <c r="E120" s="31">
        <v>6180</v>
      </c>
      <c r="F120" s="16">
        <f t="shared" si="6"/>
        <v>5150</v>
      </c>
    </row>
    <row r="121" spans="1:6" ht="13.5" customHeight="1" x14ac:dyDescent="0.3">
      <c r="A121" s="17">
        <v>21252</v>
      </c>
      <c r="B121" s="13" t="s">
        <v>112</v>
      </c>
      <c r="C121" s="14">
        <v>5011166054573</v>
      </c>
      <c r="D121" s="14" t="s">
        <v>87</v>
      </c>
      <c r="E121" s="31">
        <v>1460</v>
      </c>
      <c r="F121" s="16">
        <f t="shared" si="6"/>
        <v>1216.6666666666667</v>
      </c>
    </row>
    <row r="122" spans="1:6" ht="13.5" customHeight="1" x14ac:dyDescent="0.3">
      <c r="A122" s="17">
        <v>21262</v>
      </c>
      <c r="B122" s="162" t="s">
        <v>113</v>
      </c>
      <c r="C122" s="14">
        <v>5011166054580</v>
      </c>
      <c r="D122" s="14" t="s">
        <v>87</v>
      </c>
      <c r="E122" s="31">
        <v>1428</v>
      </c>
      <c r="F122" s="16">
        <f t="shared" si="6"/>
        <v>1190</v>
      </c>
    </row>
    <row r="123" spans="1:6" ht="13.5" customHeight="1" thickBot="1" x14ac:dyDescent="0.35">
      <c r="A123" s="49" t="s">
        <v>114</v>
      </c>
      <c r="B123" s="41" t="s">
        <v>115</v>
      </c>
      <c r="C123" s="50">
        <v>4770053240772</v>
      </c>
      <c r="D123" s="14" t="s">
        <v>87</v>
      </c>
      <c r="E123" s="44">
        <v>896.1</v>
      </c>
      <c r="F123" s="16">
        <f t="shared" si="6"/>
        <v>746.75</v>
      </c>
    </row>
    <row r="124" spans="1:6" ht="13.5" customHeight="1" thickBot="1" x14ac:dyDescent="0.35">
      <c r="A124" s="9" t="s">
        <v>4</v>
      </c>
      <c r="B124" s="27" t="s">
        <v>116</v>
      </c>
      <c r="C124" s="9" t="s">
        <v>6</v>
      </c>
      <c r="D124" s="9" t="s">
        <v>7</v>
      </c>
      <c r="E124" s="9" t="s">
        <v>8</v>
      </c>
      <c r="F124" s="9" t="s">
        <v>9</v>
      </c>
    </row>
    <row r="125" spans="1:6" ht="13.5" customHeight="1" x14ac:dyDescent="0.3">
      <c r="A125" s="63" t="s">
        <v>117</v>
      </c>
      <c r="B125" s="28" t="s">
        <v>118</v>
      </c>
      <c r="C125" s="29">
        <v>7594003626884</v>
      </c>
      <c r="D125" s="30" t="s">
        <v>11</v>
      </c>
      <c r="E125" s="31">
        <v>3591</v>
      </c>
      <c r="F125" s="21">
        <f t="shared" ref="F125:F155" si="7">E125/1.2</f>
        <v>2992.5</v>
      </c>
    </row>
    <row r="126" spans="1:6" ht="13.5" customHeight="1" x14ac:dyDescent="0.3">
      <c r="A126" s="17">
        <v>20638</v>
      </c>
      <c r="B126" s="28" t="s">
        <v>119</v>
      </c>
      <c r="C126" s="29">
        <v>7594003626624</v>
      </c>
      <c r="D126" s="30" t="s">
        <v>87</v>
      </c>
      <c r="E126" s="31">
        <v>3486</v>
      </c>
      <c r="F126" s="21">
        <f t="shared" si="7"/>
        <v>2905</v>
      </c>
    </row>
    <row r="127" spans="1:6" ht="13.5" customHeight="1" x14ac:dyDescent="0.3">
      <c r="A127" s="17">
        <v>20637</v>
      </c>
      <c r="B127" s="28" t="s">
        <v>120</v>
      </c>
      <c r="C127" s="29">
        <v>7594003620059</v>
      </c>
      <c r="D127" s="30" t="s">
        <v>87</v>
      </c>
      <c r="E127" s="31">
        <v>5670</v>
      </c>
      <c r="F127" s="21">
        <f t="shared" si="7"/>
        <v>4725</v>
      </c>
    </row>
    <row r="128" spans="1:6" ht="13.5" customHeight="1" x14ac:dyDescent="0.3">
      <c r="A128" s="17" t="s">
        <v>121</v>
      </c>
      <c r="B128" s="146" t="s">
        <v>122</v>
      </c>
      <c r="C128" s="148">
        <v>7594003624927</v>
      </c>
      <c r="D128" s="149" t="s">
        <v>87</v>
      </c>
      <c r="E128" s="150">
        <v>5770</v>
      </c>
      <c r="F128" s="144">
        <f t="shared" si="7"/>
        <v>4808.3333333333339</v>
      </c>
    </row>
    <row r="129" spans="1:6" ht="13.5" customHeight="1" x14ac:dyDescent="0.3">
      <c r="A129" s="17" t="s">
        <v>123</v>
      </c>
      <c r="B129" s="51" t="s">
        <v>124</v>
      </c>
      <c r="C129" s="29">
        <v>7594003629441</v>
      </c>
      <c r="D129" s="30" t="s">
        <v>87</v>
      </c>
      <c r="E129" s="31">
        <v>7308</v>
      </c>
      <c r="F129" s="21">
        <f t="shared" si="7"/>
        <v>6090</v>
      </c>
    </row>
    <row r="130" spans="1:6" ht="13.5" customHeight="1" x14ac:dyDescent="0.3">
      <c r="A130" s="17" t="s">
        <v>125</v>
      </c>
      <c r="B130" s="51" t="s">
        <v>126</v>
      </c>
      <c r="C130" s="29">
        <v>7594003626730</v>
      </c>
      <c r="D130" s="30" t="s">
        <v>87</v>
      </c>
      <c r="E130" s="31">
        <v>9450</v>
      </c>
      <c r="F130" s="21">
        <f t="shared" si="7"/>
        <v>7875</v>
      </c>
    </row>
    <row r="131" spans="1:6" ht="13.5" customHeight="1" x14ac:dyDescent="0.3">
      <c r="A131" s="17" t="s">
        <v>127</v>
      </c>
      <c r="B131" s="51" t="s">
        <v>128</v>
      </c>
      <c r="C131" s="29">
        <v>7594003626716</v>
      </c>
      <c r="D131" s="30" t="s">
        <v>87</v>
      </c>
      <c r="E131" s="31">
        <v>9450</v>
      </c>
      <c r="F131" s="21">
        <f t="shared" si="7"/>
        <v>7875</v>
      </c>
    </row>
    <row r="132" spans="1:6" ht="13.5" customHeight="1" x14ac:dyDescent="0.3">
      <c r="A132" s="17" t="s">
        <v>129</v>
      </c>
      <c r="B132" s="51" t="s">
        <v>130</v>
      </c>
      <c r="C132" s="29">
        <v>7594003629229</v>
      </c>
      <c r="D132" s="30" t="s">
        <v>87</v>
      </c>
      <c r="E132" s="31">
        <v>9450</v>
      </c>
      <c r="F132" s="21">
        <f t="shared" si="7"/>
        <v>7875</v>
      </c>
    </row>
    <row r="133" spans="1:6" ht="13.5" customHeight="1" x14ac:dyDescent="0.3">
      <c r="A133" s="63" t="s">
        <v>131</v>
      </c>
      <c r="B133" s="47" t="s">
        <v>366</v>
      </c>
      <c r="C133" s="29">
        <v>7594003628673</v>
      </c>
      <c r="D133" s="30" t="s">
        <v>11</v>
      </c>
      <c r="E133" s="31">
        <v>16758</v>
      </c>
      <c r="F133" s="21">
        <f t="shared" si="7"/>
        <v>13965</v>
      </c>
    </row>
    <row r="134" spans="1:6" ht="13.5" customHeight="1" x14ac:dyDescent="0.3">
      <c r="A134" s="17">
        <v>20640</v>
      </c>
      <c r="B134" s="28" t="s">
        <v>132</v>
      </c>
      <c r="C134" s="29">
        <v>7594003622503</v>
      </c>
      <c r="D134" s="30" t="s">
        <v>133</v>
      </c>
      <c r="E134" s="31">
        <v>43092</v>
      </c>
      <c r="F134" s="21">
        <f t="shared" si="7"/>
        <v>35910</v>
      </c>
    </row>
    <row r="135" spans="1:6" ht="13.5" customHeight="1" x14ac:dyDescent="0.3">
      <c r="A135" s="17">
        <v>21088</v>
      </c>
      <c r="B135" s="71" t="s">
        <v>134</v>
      </c>
      <c r="C135" s="29">
        <v>3460410529053</v>
      </c>
      <c r="D135" s="30" t="s">
        <v>87</v>
      </c>
      <c r="E135" s="31">
        <v>2058</v>
      </c>
      <c r="F135" s="21">
        <f t="shared" si="7"/>
        <v>1715</v>
      </c>
    </row>
    <row r="136" spans="1:6" ht="13.5" customHeight="1" x14ac:dyDescent="0.3">
      <c r="A136" s="17">
        <v>21107</v>
      </c>
      <c r="B136" s="71" t="s">
        <v>135</v>
      </c>
      <c r="C136" s="29">
        <v>3460410524423</v>
      </c>
      <c r="D136" s="30" t="s">
        <v>87</v>
      </c>
      <c r="E136" s="31">
        <v>2340</v>
      </c>
      <c r="F136" s="21">
        <f t="shared" si="7"/>
        <v>1950</v>
      </c>
    </row>
    <row r="137" spans="1:6" ht="13.5" customHeight="1" x14ac:dyDescent="0.3">
      <c r="A137" s="17" t="s">
        <v>136</v>
      </c>
      <c r="B137" s="71" t="s">
        <v>137</v>
      </c>
      <c r="C137" s="29">
        <v>3460410530493</v>
      </c>
      <c r="D137" s="30" t="s">
        <v>87</v>
      </c>
      <c r="E137" s="31">
        <v>3696</v>
      </c>
      <c r="F137" s="21">
        <f t="shared" si="7"/>
        <v>3080</v>
      </c>
    </row>
    <row r="138" spans="1:6" ht="13.5" customHeight="1" x14ac:dyDescent="0.3">
      <c r="A138" s="17">
        <v>21199</v>
      </c>
      <c r="B138" s="71" t="s">
        <v>138</v>
      </c>
      <c r="C138" s="29">
        <v>3460410529862</v>
      </c>
      <c r="D138" s="30" t="s">
        <v>87</v>
      </c>
      <c r="E138" s="31">
        <v>4440</v>
      </c>
      <c r="F138" s="21">
        <f t="shared" si="7"/>
        <v>3700</v>
      </c>
    </row>
    <row r="139" spans="1:6" ht="13.5" customHeight="1" x14ac:dyDescent="0.3">
      <c r="A139" s="147" t="s">
        <v>397</v>
      </c>
      <c r="B139" s="192" t="s">
        <v>396</v>
      </c>
      <c r="C139" s="148">
        <v>3460410538611</v>
      </c>
      <c r="D139" s="149" t="s">
        <v>87</v>
      </c>
      <c r="E139" s="150">
        <v>4464</v>
      </c>
      <c r="F139" s="144">
        <f t="shared" si="7"/>
        <v>3720</v>
      </c>
    </row>
    <row r="140" spans="1:6" ht="13.5" customHeight="1" x14ac:dyDescent="0.3">
      <c r="A140" s="147">
        <v>21204</v>
      </c>
      <c r="B140" s="192" t="s">
        <v>139</v>
      </c>
      <c r="C140" s="148">
        <v>3460410530981</v>
      </c>
      <c r="D140" s="149" t="s">
        <v>87</v>
      </c>
      <c r="E140" s="150">
        <v>4236</v>
      </c>
      <c r="F140" s="144">
        <f t="shared" si="7"/>
        <v>3530</v>
      </c>
    </row>
    <row r="141" spans="1:6" ht="13.5" customHeight="1" x14ac:dyDescent="0.3">
      <c r="A141" s="147" t="s">
        <v>140</v>
      </c>
      <c r="B141" s="192" t="s">
        <v>141</v>
      </c>
      <c r="C141" s="148">
        <v>3460410528025</v>
      </c>
      <c r="D141" s="149" t="s">
        <v>11</v>
      </c>
      <c r="E141" s="150">
        <v>7500</v>
      </c>
      <c r="F141" s="144">
        <f t="shared" si="7"/>
        <v>6250</v>
      </c>
    </row>
    <row r="142" spans="1:6" ht="13.5" customHeight="1" x14ac:dyDescent="0.3">
      <c r="A142" s="149" t="s">
        <v>142</v>
      </c>
      <c r="B142" s="192" t="s">
        <v>143</v>
      </c>
      <c r="C142" s="148">
        <v>3460410528711</v>
      </c>
      <c r="D142" s="149" t="s">
        <v>11</v>
      </c>
      <c r="E142" s="150">
        <v>9060</v>
      </c>
      <c r="F142" s="144">
        <f t="shared" si="7"/>
        <v>7550</v>
      </c>
    </row>
    <row r="143" spans="1:6" ht="13.5" customHeight="1" x14ac:dyDescent="0.3">
      <c r="A143" s="149" t="s">
        <v>413</v>
      </c>
      <c r="B143" s="192" t="s">
        <v>414</v>
      </c>
      <c r="C143" s="154" t="s">
        <v>415</v>
      </c>
      <c r="D143" s="149" t="s">
        <v>11</v>
      </c>
      <c r="E143" s="150">
        <v>8400</v>
      </c>
      <c r="F143" s="144">
        <f t="shared" si="7"/>
        <v>7000</v>
      </c>
    </row>
    <row r="144" spans="1:6" ht="13.5" customHeight="1" x14ac:dyDescent="0.3">
      <c r="A144" s="152" t="s">
        <v>394</v>
      </c>
      <c r="B144" s="247" t="s">
        <v>395</v>
      </c>
      <c r="C144" s="153">
        <v>3460410537799</v>
      </c>
      <c r="D144" s="152" t="s">
        <v>11</v>
      </c>
      <c r="E144" s="150">
        <v>5220</v>
      </c>
      <c r="F144" s="144">
        <f t="shared" si="7"/>
        <v>4350</v>
      </c>
    </row>
    <row r="145" spans="1:8" ht="13.5" customHeight="1" x14ac:dyDescent="0.3">
      <c r="A145" s="152" t="s">
        <v>318</v>
      </c>
      <c r="B145" s="247" t="s">
        <v>319</v>
      </c>
      <c r="C145" s="153">
        <v>3460410535047</v>
      </c>
      <c r="D145" s="152" t="s">
        <v>11</v>
      </c>
      <c r="E145" s="150">
        <v>10140</v>
      </c>
      <c r="F145" s="144">
        <f t="shared" si="7"/>
        <v>8450</v>
      </c>
    </row>
    <row r="146" spans="1:8" ht="13.5" customHeight="1" x14ac:dyDescent="0.3">
      <c r="A146" s="152" t="s">
        <v>325</v>
      </c>
      <c r="B146" s="247" t="s">
        <v>324</v>
      </c>
      <c r="C146" s="205" t="s">
        <v>326</v>
      </c>
      <c r="D146" s="152" t="s">
        <v>11</v>
      </c>
      <c r="E146" s="150">
        <v>9900</v>
      </c>
      <c r="F146" s="144">
        <f t="shared" si="7"/>
        <v>8250</v>
      </c>
    </row>
    <row r="147" spans="1:8" ht="13.5" customHeight="1" x14ac:dyDescent="0.3">
      <c r="A147" s="152" t="s">
        <v>399</v>
      </c>
      <c r="B147" s="247" t="s">
        <v>400</v>
      </c>
      <c r="C147" s="205" t="s">
        <v>398</v>
      </c>
      <c r="D147" s="152" t="s">
        <v>11</v>
      </c>
      <c r="E147" s="150">
        <v>8700</v>
      </c>
      <c r="F147" s="144">
        <f t="shared" si="7"/>
        <v>7250</v>
      </c>
    </row>
    <row r="148" spans="1:8" ht="13.5" customHeight="1" x14ac:dyDescent="0.3">
      <c r="A148" s="149" t="s">
        <v>144</v>
      </c>
      <c r="B148" s="192" t="s">
        <v>145</v>
      </c>
      <c r="C148" s="148">
        <v>3460410533388</v>
      </c>
      <c r="D148" s="149" t="s">
        <v>11</v>
      </c>
      <c r="E148" s="150">
        <v>5520</v>
      </c>
      <c r="F148" s="144">
        <f t="shared" si="7"/>
        <v>4600</v>
      </c>
    </row>
    <row r="149" spans="1:8" ht="13.5" customHeight="1" x14ac:dyDescent="0.3">
      <c r="A149" s="149" t="s">
        <v>402</v>
      </c>
      <c r="B149" s="192" t="s">
        <v>401</v>
      </c>
      <c r="C149" s="154" t="s">
        <v>403</v>
      </c>
      <c r="D149" s="149" t="s">
        <v>11</v>
      </c>
      <c r="E149" s="150">
        <v>3090</v>
      </c>
      <c r="F149" s="144">
        <f t="shared" si="7"/>
        <v>2575</v>
      </c>
    </row>
    <row r="150" spans="1:8" ht="13.5" customHeight="1" x14ac:dyDescent="0.3">
      <c r="A150" s="17">
        <v>20668</v>
      </c>
      <c r="B150" s="28" t="s">
        <v>146</v>
      </c>
      <c r="C150" s="29">
        <v>849113016528</v>
      </c>
      <c r="D150" s="30" t="s">
        <v>87</v>
      </c>
      <c r="E150" s="31">
        <v>2550</v>
      </c>
      <c r="F150" s="21">
        <f t="shared" si="7"/>
        <v>2125</v>
      </c>
    </row>
    <row r="151" spans="1:8" ht="13.5" customHeight="1" x14ac:dyDescent="0.3">
      <c r="A151" s="17">
        <v>20681</v>
      </c>
      <c r="B151" s="28" t="s">
        <v>147</v>
      </c>
      <c r="C151" s="29">
        <v>849113016535</v>
      </c>
      <c r="D151" s="30" t="s">
        <v>87</v>
      </c>
      <c r="E151" s="31">
        <v>2805</v>
      </c>
      <c r="F151" s="21">
        <f t="shared" si="7"/>
        <v>2337.5</v>
      </c>
    </row>
    <row r="152" spans="1:8" ht="13.5" customHeight="1" x14ac:dyDescent="0.3">
      <c r="A152" s="17">
        <v>20682</v>
      </c>
      <c r="B152" s="28" t="s">
        <v>148</v>
      </c>
      <c r="C152" s="29">
        <v>849113016511</v>
      </c>
      <c r="D152" s="30" t="s">
        <v>87</v>
      </c>
      <c r="E152" s="31">
        <v>3410</v>
      </c>
      <c r="F152" s="21">
        <f t="shared" si="7"/>
        <v>2841.666666666667</v>
      </c>
    </row>
    <row r="153" spans="1:8" ht="13.5" customHeight="1" x14ac:dyDescent="0.3">
      <c r="A153" s="63" t="s">
        <v>149</v>
      </c>
      <c r="B153" s="28" t="s">
        <v>150</v>
      </c>
      <c r="C153" s="29">
        <v>4989501114569</v>
      </c>
      <c r="D153" s="30" t="s">
        <v>11</v>
      </c>
      <c r="E153" s="31">
        <v>7200</v>
      </c>
      <c r="F153" s="21">
        <f t="shared" si="7"/>
        <v>6000</v>
      </c>
      <c r="H153" s="7"/>
    </row>
    <row r="154" spans="1:8" ht="13.5" customHeight="1" x14ac:dyDescent="0.3">
      <c r="A154" s="17" t="s">
        <v>151</v>
      </c>
      <c r="B154" s="51" t="s">
        <v>152</v>
      </c>
      <c r="C154" s="29">
        <v>4770053240635</v>
      </c>
      <c r="D154" s="30" t="s">
        <v>11</v>
      </c>
      <c r="E154" s="52">
        <v>1186</v>
      </c>
      <c r="F154" s="21">
        <f t="shared" si="7"/>
        <v>988.33333333333337</v>
      </c>
    </row>
    <row r="155" spans="1:8" ht="13.5" customHeight="1" thickBot="1" x14ac:dyDescent="0.35">
      <c r="A155" s="49" t="s">
        <v>153</v>
      </c>
      <c r="B155" s="41" t="s">
        <v>154</v>
      </c>
      <c r="C155" s="50">
        <v>4770053240659</v>
      </c>
      <c r="D155" s="30" t="s">
        <v>11</v>
      </c>
      <c r="E155" s="44">
        <v>1186</v>
      </c>
      <c r="F155" s="21">
        <f t="shared" si="7"/>
        <v>988.33333333333337</v>
      </c>
    </row>
    <row r="156" spans="1:8" ht="13.5" customHeight="1" thickBot="1" x14ac:dyDescent="0.35">
      <c r="A156" s="9" t="s">
        <v>4</v>
      </c>
      <c r="B156" s="27" t="s">
        <v>155</v>
      </c>
      <c r="C156" s="9" t="s">
        <v>6</v>
      </c>
      <c r="D156" s="9" t="s">
        <v>7</v>
      </c>
      <c r="E156" s="9" t="s">
        <v>8</v>
      </c>
      <c r="F156" s="9" t="s">
        <v>9</v>
      </c>
      <c r="G156" s="133"/>
    </row>
    <row r="157" spans="1:8" ht="13.5" customHeight="1" x14ac:dyDescent="0.3">
      <c r="A157" s="17" t="s">
        <v>156</v>
      </c>
      <c r="B157" s="28" t="s">
        <v>157</v>
      </c>
      <c r="C157" s="29">
        <v>3460410530714</v>
      </c>
      <c r="D157" s="30" t="s">
        <v>158</v>
      </c>
      <c r="E157" s="31">
        <v>4476</v>
      </c>
      <c r="F157" s="21">
        <f t="shared" ref="F157:F162" si="8">E157/1.2</f>
        <v>3730</v>
      </c>
    </row>
    <row r="158" spans="1:8" ht="13.5" customHeight="1" x14ac:dyDescent="0.3">
      <c r="A158" s="17" t="s">
        <v>159</v>
      </c>
      <c r="B158" s="28" t="s">
        <v>160</v>
      </c>
      <c r="C158" s="29">
        <v>3460410528827</v>
      </c>
      <c r="D158" s="30" t="s">
        <v>11</v>
      </c>
      <c r="E158" s="52">
        <v>5580</v>
      </c>
      <c r="F158" s="21">
        <f t="shared" si="8"/>
        <v>4650</v>
      </c>
    </row>
    <row r="159" spans="1:8" ht="13.5" customHeight="1" x14ac:dyDescent="0.3">
      <c r="A159" s="17" t="s">
        <v>161</v>
      </c>
      <c r="B159" s="28" t="s">
        <v>162</v>
      </c>
      <c r="C159" s="29">
        <v>3460410505071</v>
      </c>
      <c r="D159" s="30" t="s">
        <v>11</v>
      </c>
      <c r="E159" s="52">
        <v>5640</v>
      </c>
      <c r="F159" s="21">
        <f t="shared" si="8"/>
        <v>4700</v>
      </c>
    </row>
    <row r="160" spans="1:8" ht="13.5" customHeight="1" x14ac:dyDescent="0.3">
      <c r="A160" s="17" t="s">
        <v>163</v>
      </c>
      <c r="B160" s="28" t="s">
        <v>164</v>
      </c>
      <c r="C160" s="29">
        <v>3460410530424</v>
      </c>
      <c r="D160" s="30" t="s">
        <v>11</v>
      </c>
      <c r="E160" s="52">
        <v>8940</v>
      </c>
      <c r="F160" s="21">
        <f t="shared" si="8"/>
        <v>7450</v>
      </c>
    </row>
    <row r="161" spans="1:8" ht="13.5" customHeight="1" x14ac:dyDescent="0.3">
      <c r="A161" s="17" t="s">
        <v>165</v>
      </c>
      <c r="B161" s="28" t="s">
        <v>166</v>
      </c>
      <c r="C161" s="29">
        <v>3460410531179</v>
      </c>
      <c r="D161" s="30" t="s">
        <v>167</v>
      </c>
      <c r="E161" s="52">
        <v>25200</v>
      </c>
      <c r="F161" s="21">
        <f t="shared" si="8"/>
        <v>21000</v>
      </c>
    </row>
    <row r="162" spans="1:8" ht="13.5" customHeight="1" thickBot="1" x14ac:dyDescent="0.35">
      <c r="A162" s="49" t="s">
        <v>168</v>
      </c>
      <c r="B162" s="28" t="s">
        <v>169</v>
      </c>
      <c r="C162" s="50">
        <v>3460410531155</v>
      </c>
      <c r="D162" s="30" t="s">
        <v>170</v>
      </c>
      <c r="E162" s="44">
        <v>396000</v>
      </c>
      <c r="F162" s="21">
        <f t="shared" si="8"/>
        <v>330000</v>
      </c>
    </row>
    <row r="163" spans="1:8" ht="13.5" customHeight="1" thickBot="1" x14ac:dyDescent="0.35">
      <c r="A163" s="9" t="s">
        <v>4</v>
      </c>
      <c r="B163" s="27" t="s">
        <v>171</v>
      </c>
      <c r="C163" s="9" t="s">
        <v>6</v>
      </c>
      <c r="D163" s="9" t="s">
        <v>7</v>
      </c>
      <c r="E163" s="9" t="s">
        <v>8</v>
      </c>
      <c r="F163" s="9" t="s">
        <v>9</v>
      </c>
      <c r="G163" s="133"/>
    </row>
    <row r="164" spans="1:8" ht="13.5" customHeight="1" thickBot="1" x14ac:dyDescent="0.35">
      <c r="A164" s="25">
        <v>20279</v>
      </c>
      <c r="B164" s="28" t="s">
        <v>172</v>
      </c>
      <c r="C164" s="54">
        <v>5016978102504</v>
      </c>
      <c r="D164" s="55" t="s">
        <v>173</v>
      </c>
      <c r="E164" s="31">
        <v>1136</v>
      </c>
      <c r="F164" s="21">
        <f>E164/1.2</f>
        <v>946.66666666666674</v>
      </c>
    </row>
    <row r="165" spans="1:8" s="7" customFormat="1" ht="13.5" customHeight="1" x14ac:dyDescent="0.3">
      <c r="A165" s="194" t="s">
        <v>4</v>
      </c>
      <c r="B165" s="195" t="s">
        <v>174</v>
      </c>
      <c r="C165" s="194" t="s">
        <v>6</v>
      </c>
      <c r="D165" s="194" t="s">
        <v>7</v>
      </c>
      <c r="E165" s="194" t="s">
        <v>8</v>
      </c>
      <c r="F165" s="194" t="s">
        <v>9</v>
      </c>
      <c r="G165" s="133"/>
    </row>
    <row r="166" spans="1:8" s="7" customFormat="1" ht="13.5" customHeight="1" x14ac:dyDescent="0.3">
      <c r="A166" s="227">
        <v>20405</v>
      </c>
      <c r="B166" s="228" t="s">
        <v>367</v>
      </c>
      <c r="C166" s="229">
        <v>8001710100129</v>
      </c>
      <c r="D166" s="230" t="s">
        <v>177</v>
      </c>
      <c r="E166" s="231">
        <v>1800</v>
      </c>
      <c r="F166" s="232">
        <f>E166/1.2</f>
        <v>1500</v>
      </c>
      <c r="G166" s="133"/>
    </row>
    <row r="167" spans="1:8" s="7" customFormat="1" ht="13.5" customHeight="1" x14ac:dyDescent="0.3">
      <c r="A167" s="227">
        <v>20412</v>
      </c>
      <c r="B167" s="228" t="s">
        <v>368</v>
      </c>
      <c r="C167" s="229">
        <v>8004400007203</v>
      </c>
      <c r="D167" s="230" t="s">
        <v>178</v>
      </c>
      <c r="E167" s="233">
        <v>4800</v>
      </c>
      <c r="F167" s="232">
        <f>E167/1.2</f>
        <v>4000</v>
      </c>
      <c r="G167" s="133"/>
    </row>
    <row r="168" spans="1:8" s="7" customFormat="1" ht="13.5" customHeight="1" x14ac:dyDescent="0.3">
      <c r="A168" s="70" t="s">
        <v>175</v>
      </c>
      <c r="B168" s="47" t="s">
        <v>176</v>
      </c>
      <c r="C168" s="32">
        <v>8000648001331</v>
      </c>
      <c r="D168" s="48" t="s">
        <v>177</v>
      </c>
      <c r="E168" s="31">
        <v>2118</v>
      </c>
      <c r="F168" s="16">
        <f t="shared" ref="F168:F171" si="9">E168/1.2</f>
        <v>1765</v>
      </c>
      <c r="G168" s="132"/>
    </row>
    <row r="169" spans="1:8" s="7" customFormat="1" ht="13.5" customHeight="1" x14ac:dyDescent="0.3">
      <c r="A169" s="17">
        <v>21233</v>
      </c>
      <c r="B169" s="28" t="s">
        <v>179</v>
      </c>
      <c r="C169" s="29">
        <v>8004400072133</v>
      </c>
      <c r="D169" s="30" t="s">
        <v>178</v>
      </c>
      <c r="E169" s="52">
        <v>1380</v>
      </c>
      <c r="F169" s="21">
        <f t="shared" si="9"/>
        <v>1150</v>
      </c>
      <c r="G169" s="132"/>
    </row>
    <row r="170" spans="1:8" s="7" customFormat="1" ht="13.5" customHeight="1" x14ac:dyDescent="0.3">
      <c r="A170" s="147" t="s">
        <v>407</v>
      </c>
      <c r="B170" s="179" t="s">
        <v>405</v>
      </c>
      <c r="C170" s="154" t="s">
        <v>409</v>
      </c>
      <c r="D170" s="149" t="s">
        <v>178</v>
      </c>
      <c r="E170" s="180">
        <v>1500</v>
      </c>
      <c r="F170" s="144">
        <f t="shared" si="9"/>
        <v>1250</v>
      </c>
      <c r="G170" s="132"/>
    </row>
    <row r="171" spans="1:8" s="7" customFormat="1" ht="13.5" customHeight="1" thickBot="1" x14ac:dyDescent="0.35">
      <c r="A171" s="157" t="s">
        <v>408</v>
      </c>
      <c r="B171" s="181" t="s">
        <v>406</v>
      </c>
      <c r="C171" s="154" t="s">
        <v>410</v>
      </c>
      <c r="D171" s="149" t="s">
        <v>178</v>
      </c>
      <c r="E171" s="140">
        <v>1500</v>
      </c>
      <c r="F171" s="144">
        <f t="shared" si="9"/>
        <v>1250</v>
      </c>
      <c r="G171" s="132"/>
    </row>
    <row r="172" spans="1:8" ht="13.5" customHeight="1" thickBot="1" x14ac:dyDescent="0.35">
      <c r="A172" s="9" t="s">
        <v>4</v>
      </c>
      <c r="B172" s="27" t="s">
        <v>180</v>
      </c>
      <c r="C172" s="9" t="s">
        <v>6</v>
      </c>
      <c r="D172" s="9" t="s">
        <v>7</v>
      </c>
      <c r="E172" s="9" t="s">
        <v>8</v>
      </c>
      <c r="F172" s="9" t="s">
        <v>9</v>
      </c>
      <c r="G172" s="133"/>
    </row>
    <row r="173" spans="1:8" s="7" customFormat="1" ht="13.5" customHeight="1" x14ac:dyDescent="0.3">
      <c r="A173" s="23">
        <v>180399</v>
      </c>
      <c r="B173" s="41" t="s">
        <v>37</v>
      </c>
      <c r="C173" s="42">
        <v>1210000100511</v>
      </c>
      <c r="D173" s="43" t="s">
        <v>38</v>
      </c>
      <c r="E173" s="44">
        <v>2621</v>
      </c>
      <c r="F173" s="26">
        <f>E173/1.2</f>
        <v>2184.166666666667</v>
      </c>
      <c r="G173" s="132"/>
    </row>
    <row r="174" spans="1:8" s="7" customFormat="1" ht="13.5" customHeight="1" x14ac:dyDescent="0.3">
      <c r="A174" s="227">
        <v>17100</v>
      </c>
      <c r="B174" s="228" t="s">
        <v>371</v>
      </c>
      <c r="C174" s="229">
        <v>8001110016303</v>
      </c>
      <c r="D174" s="230" t="s">
        <v>38</v>
      </c>
      <c r="E174" s="233">
        <v>1860</v>
      </c>
      <c r="F174" s="232">
        <f t="shared" ref="F174" si="10">E174/1.2</f>
        <v>1550</v>
      </c>
      <c r="G174" s="132"/>
    </row>
    <row r="175" spans="1:8" ht="13.5" customHeight="1" x14ac:dyDescent="0.3">
      <c r="A175" s="234">
        <v>20700</v>
      </c>
      <c r="B175" s="179" t="s">
        <v>181</v>
      </c>
      <c r="C175" s="148">
        <v>8017450002104</v>
      </c>
      <c r="D175" s="149" t="s">
        <v>11</v>
      </c>
      <c r="E175" s="180">
        <v>1668</v>
      </c>
      <c r="F175" s="144">
        <f t="shared" ref="F175:F180" si="11">E175/1.2</f>
        <v>1390</v>
      </c>
    </row>
    <row r="176" spans="1:8" ht="13.5" customHeight="1" x14ac:dyDescent="0.3">
      <c r="A176" s="147">
        <v>180569</v>
      </c>
      <c r="B176" s="146" t="s">
        <v>182</v>
      </c>
      <c r="C176" s="148">
        <v>8002095200039</v>
      </c>
      <c r="D176" s="149" t="s">
        <v>183</v>
      </c>
      <c r="E176" s="150">
        <v>2040</v>
      </c>
      <c r="F176" s="151">
        <f t="shared" si="11"/>
        <v>1700</v>
      </c>
      <c r="H176" s="7"/>
    </row>
    <row r="177" spans="1:8" ht="13.5" customHeight="1" x14ac:dyDescent="0.3">
      <c r="A177" s="227">
        <v>20400</v>
      </c>
      <c r="B177" s="228" t="s">
        <v>369</v>
      </c>
      <c r="C177" s="229">
        <v>8004400014119</v>
      </c>
      <c r="D177" s="230" t="s">
        <v>87</v>
      </c>
      <c r="E177" s="231">
        <v>1860</v>
      </c>
      <c r="F177" s="232">
        <f>E177/1.2</f>
        <v>1550</v>
      </c>
      <c r="H177" s="7"/>
    </row>
    <row r="178" spans="1:8" ht="13.5" customHeight="1" x14ac:dyDescent="0.3">
      <c r="A178" s="227">
        <v>19950</v>
      </c>
      <c r="B178" s="228" t="s">
        <v>370</v>
      </c>
      <c r="C178" s="229">
        <v>8004400023722</v>
      </c>
      <c r="D178" s="230" t="s">
        <v>87</v>
      </c>
      <c r="E178" s="231">
        <v>1860</v>
      </c>
      <c r="F178" s="232">
        <f>E178/1.2</f>
        <v>1550</v>
      </c>
      <c r="H178" s="7"/>
    </row>
    <row r="179" spans="1:8" ht="13.5" customHeight="1" x14ac:dyDescent="0.3">
      <c r="A179" s="147">
        <v>21214</v>
      </c>
      <c r="B179" s="192" t="s">
        <v>184</v>
      </c>
      <c r="C179" s="235" t="s">
        <v>185</v>
      </c>
      <c r="D179" s="149" t="s">
        <v>87</v>
      </c>
      <c r="E179" s="150">
        <v>2520</v>
      </c>
      <c r="F179" s="151">
        <f t="shared" si="11"/>
        <v>2100</v>
      </c>
      <c r="H179" s="7"/>
    </row>
    <row r="180" spans="1:8" ht="13.5" customHeight="1" x14ac:dyDescent="0.3">
      <c r="A180" s="17">
        <v>21231</v>
      </c>
      <c r="B180" s="73" t="s">
        <v>186</v>
      </c>
      <c r="C180" s="72" t="s">
        <v>187</v>
      </c>
      <c r="D180" s="30" t="s">
        <v>178</v>
      </c>
      <c r="E180" s="31">
        <v>2350</v>
      </c>
      <c r="F180" s="24">
        <f t="shared" si="11"/>
        <v>1958.3333333333335</v>
      </c>
      <c r="H180" s="7"/>
    </row>
    <row r="181" spans="1:8" s="7" customFormat="1" ht="13.5" customHeight="1" x14ac:dyDescent="0.3">
      <c r="A181" s="25">
        <v>180649</v>
      </c>
      <c r="B181" s="28" t="s">
        <v>39</v>
      </c>
      <c r="C181" s="38" t="s">
        <v>40</v>
      </c>
      <c r="D181" s="19" t="s">
        <v>11</v>
      </c>
      <c r="E181" s="150">
        <v>2760</v>
      </c>
      <c r="F181" s="21">
        <f>E181/1.2</f>
        <v>2300</v>
      </c>
      <c r="G181" s="132"/>
    </row>
    <row r="182" spans="1:8" ht="15" customHeight="1" x14ac:dyDescent="0.3">
      <c r="A182" s="74"/>
      <c r="B182" s="75"/>
      <c r="C182" s="76"/>
      <c r="D182" s="76"/>
      <c r="E182" s="7"/>
      <c r="F182" s="7"/>
    </row>
    <row r="183" spans="1:8" ht="15" customHeight="1" x14ac:dyDescent="0.3">
      <c r="B183" s="77" t="s">
        <v>404</v>
      </c>
      <c r="C183" s="78"/>
      <c r="D183" s="78"/>
    </row>
    <row r="184" spans="1:8" ht="15" customHeight="1" x14ac:dyDescent="0.3">
      <c r="B184" s="79"/>
      <c r="C184" s="78"/>
      <c r="D184" s="78"/>
    </row>
    <row r="185" spans="1:8" ht="15" customHeight="1" x14ac:dyDescent="0.3">
      <c r="C185" s="78"/>
      <c r="D185" s="78"/>
    </row>
    <row r="186" spans="1:8" ht="15" customHeight="1" x14ac:dyDescent="0.3">
      <c r="C186" s="78"/>
      <c r="D186" s="78"/>
    </row>
    <row r="187" spans="1:8" ht="15" customHeight="1" x14ac:dyDescent="0.3">
      <c r="C187" s="1"/>
      <c r="D187" s="78"/>
    </row>
    <row r="188" spans="1:8" ht="15" customHeight="1" x14ac:dyDescent="0.3">
      <c r="D188" s="1"/>
    </row>
  </sheetData>
  <sheetProtection algorithmName="SHA-512" hashValue="i59xga7vQoXyTiaTRJTExiAyTmmcVPkKjD7yL5IZ5JL3maDGTOq9l0RC7Zk4kqIn+Zk5/CloHiD1gpBfWNCWVw==" saltValue="0jwtMxoes6FNig+st2a04w==" spinCount="100000" sheet="1" objects="1" scenarios="1"/>
  <mergeCells count="6">
    <mergeCell ref="D107:F107"/>
    <mergeCell ref="D2:F2"/>
    <mergeCell ref="D3:F3"/>
    <mergeCell ref="D4:F4"/>
    <mergeCell ref="D105:F105"/>
    <mergeCell ref="D106:F106"/>
  </mergeCells>
  <phoneticPr fontId="22" type="noConversion"/>
  <hyperlinks>
    <hyperlink ref="E5" r:id="rId1"/>
    <hyperlink ref="E108" r:id="rId2"/>
  </hyperlinks>
  <pageMargins left="0.7" right="0.7" top="0.75" bottom="0.75" header="0.3" footer="0.3"/>
  <pageSetup paperSize="9" scale="53" orientation="portrait" r:id="rId3"/>
  <rowBreaks count="1" manualBreakCount="1">
    <brk id="102" max="5" man="1"/>
  </rowBreaks>
  <colBreaks count="1" manualBreakCount="1">
    <brk id="6" max="1048575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76"/>
  <sheetViews>
    <sheetView showGridLines="0" zoomScale="110" zoomScaleNormal="110" workbookViewId="0">
      <selection activeCell="I6" sqref="I6"/>
    </sheetView>
  </sheetViews>
  <sheetFormatPr defaultRowHeight="14.4" x14ac:dyDescent="0.3"/>
  <cols>
    <col min="1" max="1" width="7" style="80" customWidth="1"/>
    <col min="2" max="2" width="60.5546875" style="81" customWidth="1"/>
    <col min="3" max="3" width="14.5546875" style="81" customWidth="1"/>
    <col min="4" max="4" width="11.33203125" style="82" customWidth="1"/>
    <col min="5" max="5" width="9.33203125" style="83" customWidth="1"/>
    <col min="6" max="6" width="12.44140625" style="83" customWidth="1"/>
    <col min="7" max="7" width="14.33203125" style="83" customWidth="1"/>
    <col min="8" max="8" width="23.5546875" style="134" customWidth="1"/>
    <col min="9" max="1025" width="8.88671875" style="83" customWidth="1"/>
  </cols>
  <sheetData>
    <row r="2" spans="1:8" ht="15" customHeight="1" x14ac:dyDescent="0.3">
      <c r="E2" s="248" t="s">
        <v>0</v>
      </c>
      <c r="F2" s="248"/>
      <c r="G2" s="248"/>
    </row>
    <row r="3" spans="1:8" ht="15" customHeight="1" x14ac:dyDescent="0.3">
      <c r="E3" s="248" t="s">
        <v>1</v>
      </c>
      <c r="F3" s="248"/>
      <c r="G3" s="248"/>
    </row>
    <row r="4" spans="1:8" ht="15" customHeight="1" x14ac:dyDescent="0.3">
      <c r="E4" s="248" t="s">
        <v>2</v>
      </c>
      <c r="F4" s="248"/>
      <c r="G4" s="248"/>
    </row>
    <row r="5" spans="1:8" ht="15" customHeight="1" x14ac:dyDescent="0.3">
      <c r="E5" s="4"/>
      <c r="F5" s="5" t="s">
        <v>3</v>
      </c>
      <c r="G5" s="6"/>
    </row>
    <row r="6" spans="1:8" ht="15" customHeight="1" x14ac:dyDescent="0.3">
      <c r="E6" s="84"/>
      <c r="F6" s="5"/>
      <c r="G6" s="85"/>
    </row>
    <row r="7" spans="1:8" ht="15" customHeight="1" x14ac:dyDescent="0.3">
      <c r="E7" s="84"/>
      <c r="F7" s="8" t="s">
        <v>412</v>
      </c>
      <c r="G7" s="85"/>
    </row>
    <row r="8" spans="1:8" ht="15" customHeight="1" thickBot="1" x14ac:dyDescent="0.35">
      <c r="E8" s="84"/>
      <c r="H8" s="135"/>
    </row>
    <row r="9" spans="1:8" ht="13.5" customHeight="1" thickBot="1" x14ac:dyDescent="0.35">
      <c r="A9" s="86" t="s">
        <v>4</v>
      </c>
      <c r="B9" s="87" t="s">
        <v>5</v>
      </c>
      <c r="C9" s="86" t="s">
        <v>6</v>
      </c>
      <c r="D9" s="88" t="s">
        <v>188</v>
      </c>
      <c r="E9" s="89" t="s">
        <v>189</v>
      </c>
      <c r="F9" s="90" t="s">
        <v>8</v>
      </c>
      <c r="G9" s="86" t="s">
        <v>9</v>
      </c>
    </row>
    <row r="10" spans="1:8" ht="13.5" customHeight="1" thickBot="1" x14ac:dyDescent="0.35">
      <c r="C10" s="84"/>
      <c r="E10" s="91"/>
      <c r="F10" s="92"/>
      <c r="G10" s="85"/>
    </row>
    <row r="11" spans="1:8" ht="13.5" customHeight="1" thickBot="1" x14ac:dyDescent="0.35">
      <c r="A11" s="86" t="s">
        <v>4</v>
      </c>
      <c r="B11" s="93" t="s">
        <v>190</v>
      </c>
      <c r="C11" s="86" t="s">
        <v>6</v>
      </c>
      <c r="D11" s="94" t="s">
        <v>188</v>
      </c>
      <c r="E11" s="86" t="s">
        <v>189</v>
      </c>
      <c r="F11" s="90" t="s">
        <v>8</v>
      </c>
      <c r="G11" s="86" t="s">
        <v>9</v>
      </c>
    </row>
    <row r="12" spans="1:8" ht="13.5" customHeight="1" x14ac:dyDescent="0.3">
      <c r="A12" s="211">
        <v>19608</v>
      </c>
      <c r="B12" s="212" t="s">
        <v>191</v>
      </c>
      <c r="C12" s="213">
        <v>3269390234014</v>
      </c>
      <c r="D12" s="214" t="s">
        <v>192</v>
      </c>
      <c r="E12" s="215" t="s">
        <v>193</v>
      </c>
      <c r="F12" s="185">
        <v>9720</v>
      </c>
      <c r="G12" s="216">
        <f t="shared" ref="G12:G18" si="0">F12/1.2</f>
        <v>8100</v>
      </c>
    </row>
    <row r="13" spans="1:8" ht="13.5" customHeight="1" x14ac:dyDescent="0.3">
      <c r="A13" s="97">
        <v>180351</v>
      </c>
      <c r="B13" s="28" t="s">
        <v>194</v>
      </c>
      <c r="C13" s="98">
        <v>3269390084015</v>
      </c>
      <c r="D13" s="99" t="s">
        <v>192</v>
      </c>
      <c r="E13" s="100" t="s">
        <v>193</v>
      </c>
      <c r="F13" s="95">
        <v>5400</v>
      </c>
      <c r="G13" s="96">
        <f t="shared" si="0"/>
        <v>4500</v>
      </c>
    </row>
    <row r="14" spans="1:8" ht="13.5" customHeight="1" x14ac:dyDescent="0.3">
      <c r="A14" s="97">
        <v>21108</v>
      </c>
      <c r="B14" s="28" t="s">
        <v>195</v>
      </c>
      <c r="C14" s="98">
        <v>3269390054018</v>
      </c>
      <c r="D14" s="99" t="s">
        <v>192</v>
      </c>
      <c r="E14" s="100" t="s">
        <v>193</v>
      </c>
      <c r="F14" s="95">
        <v>3600</v>
      </c>
      <c r="G14" s="101">
        <f t="shared" si="0"/>
        <v>3000</v>
      </c>
    </row>
    <row r="15" spans="1:8" ht="13.5" customHeight="1" x14ac:dyDescent="0.3">
      <c r="A15" s="97">
        <v>21453</v>
      </c>
      <c r="B15" s="37" t="s">
        <v>197</v>
      </c>
      <c r="C15" s="98">
        <v>3269390502014</v>
      </c>
      <c r="D15" s="99" t="s">
        <v>198</v>
      </c>
      <c r="E15" s="100" t="s">
        <v>193</v>
      </c>
      <c r="F15" s="95">
        <v>998</v>
      </c>
      <c r="G15" s="101">
        <f t="shared" si="0"/>
        <v>831.66666666666674</v>
      </c>
    </row>
    <row r="16" spans="1:8" ht="13.5" customHeight="1" x14ac:dyDescent="0.3">
      <c r="A16" s="97">
        <v>21455</v>
      </c>
      <c r="B16" s="37" t="s">
        <v>199</v>
      </c>
      <c r="C16" s="98">
        <v>3269390344010</v>
      </c>
      <c r="D16" s="99" t="s">
        <v>192</v>
      </c>
      <c r="E16" s="100" t="s">
        <v>193</v>
      </c>
      <c r="F16" s="95">
        <v>1102</v>
      </c>
      <c r="G16" s="101">
        <f t="shared" si="0"/>
        <v>918.33333333333337</v>
      </c>
    </row>
    <row r="17" spans="1:8" ht="13.5" customHeight="1" x14ac:dyDescent="0.3">
      <c r="A17" s="97">
        <v>21454</v>
      </c>
      <c r="B17" s="28" t="s">
        <v>200</v>
      </c>
      <c r="C17" s="98">
        <v>3269390654010</v>
      </c>
      <c r="D17" s="99" t="s">
        <v>196</v>
      </c>
      <c r="E17" s="100" t="s">
        <v>193</v>
      </c>
      <c r="F17" s="95">
        <v>989</v>
      </c>
      <c r="G17" s="101">
        <f t="shared" si="0"/>
        <v>824.16666666666674</v>
      </c>
    </row>
    <row r="18" spans="1:8" ht="13.5" customHeight="1" thickBot="1" x14ac:dyDescent="0.35">
      <c r="A18" s="97">
        <v>21241</v>
      </c>
      <c r="B18" s="28" t="s">
        <v>201</v>
      </c>
      <c r="C18" s="98">
        <v>3269390354019</v>
      </c>
      <c r="D18" s="99" t="s">
        <v>192</v>
      </c>
      <c r="E18" s="100" t="s">
        <v>193</v>
      </c>
      <c r="F18" s="95">
        <v>1102</v>
      </c>
      <c r="G18" s="101">
        <f t="shared" si="0"/>
        <v>918.33333333333337</v>
      </c>
    </row>
    <row r="19" spans="1:8" ht="13.5" customHeight="1" thickBot="1" x14ac:dyDescent="0.35">
      <c r="A19" s="86" t="s">
        <v>4</v>
      </c>
      <c r="B19" s="93" t="s">
        <v>202</v>
      </c>
      <c r="C19" s="86" t="s">
        <v>6</v>
      </c>
      <c r="D19" s="94" t="s">
        <v>188</v>
      </c>
      <c r="E19" s="86" t="s">
        <v>189</v>
      </c>
      <c r="F19" s="90" t="s">
        <v>8</v>
      </c>
      <c r="G19" s="86" t="s">
        <v>9</v>
      </c>
    </row>
    <row r="20" spans="1:8" ht="13.5" customHeight="1" x14ac:dyDescent="0.3">
      <c r="A20" s="102">
        <v>180009</v>
      </c>
      <c r="B20" s="28" t="s">
        <v>203</v>
      </c>
      <c r="C20" s="103">
        <v>3870083000351</v>
      </c>
      <c r="D20" s="104" t="s">
        <v>192</v>
      </c>
      <c r="E20" s="105" t="s">
        <v>193</v>
      </c>
      <c r="F20" s="95">
        <v>837</v>
      </c>
      <c r="G20" s="106">
        <f>F20/1.2</f>
        <v>697.5</v>
      </c>
    </row>
    <row r="21" spans="1:8" ht="13.5" customHeight="1" x14ac:dyDescent="0.3">
      <c r="A21" s="102">
        <v>21086</v>
      </c>
      <c r="B21" s="28" t="s">
        <v>203</v>
      </c>
      <c r="C21" s="107">
        <v>3870083000658</v>
      </c>
      <c r="D21" s="108" t="s">
        <v>192</v>
      </c>
      <c r="E21" s="109" t="s">
        <v>183</v>
      </c>
      <c r="F21" s="95">
        <v>480</v>
      </c>
      <c r="G21" s="106">
        <f>F21/1.2</f>
        <v>400</v>
      </c>
    </row>
    <row r="22" spans="1:8" ht="13.5" customHeight="1" x14ac:dyDescent="0.3">
      <c r="A22" s="102">
        <v>180008</v>
      </c>
      <c r="B22" s="28" t="s">
        <v>204</v>
      </c>
      <c r="C22" s="107">
        <v>3870083000146</v>
      </c>
      <c r="D22" s="108" t="s">
        <v>196</v>
      </c>
      <c r="E22" s="109" t="s">
        <v>193</v>
      </c>
      <c r="F22" s="95">
        <v>1002</v>
      </c>
      <c r="G22" s="106">
        <f>F22/1.2</f>
        <v>835</v>
      </c>
    </row>
    <row r="23" spans="1:8" ht="13.5" customHeight="1" thickBot="1" x14ac:dyDescent="0.35">
      <c r="A23" s="102">
        <v>19624</v>
      </c>
      <c r="B23" s="28" t="s">
        <v>204</v>
      </c>
      <c r="C23" s="107">
        <v>3870083000559</v>
      </c>
      <c r="D23" s="108" t="s">
        <v>196</v>
      </c>
      <c r="E23" s="109" t="s">
        <v>183</v>
      </c>
      <c r="F23" s="95">
        <v>480</v>
      </c>
      <c r="G23" s="106">
        <f>F23/1.2</f>
        <v>400</v>
      </c>
    </row>
    <row r="24" spans="1:8" s="110" customFormat="1" ht="13.5" customHeight="1" thickBot="1" x14ac:dyDescent="0.35">
      <c r="A24" s="86" t="s">
        <v>4</v>
      </c>
      <c r="B24" s="93" t="s">
        <v>205</v>
      </c>
      <c r="C24" s="86" t="s">
        <v>6</v>
      </c>
      <c r="D24" s="94" t="s">
        <v>188</v>
      </c>
      <c r="E24" s="86" t="s">
        <v>189</v>
      </c>
      <c r="F24" s="90" t="s">
        <v>8</v>
      </c>
      <c r="G24" s="86" t="s">
        <v>9</v>
      </c>
      <c r="H24" s="134"/>
    </row>
    <row r="25" spans="1:8" ht="13.5" customHeight="1" x14ac:dyDescent="0.3">
      <c r="A25" s="102">
        <v>180372</v>
      </c>
      <c r="B25" s="28" t="s">
        <v>206</v>
      </c>
      <c r="C25" s="107">
        <v>8001660101757</v>
      </c>
      <c r="D25" s="108" t="s">
        <v>196</v>
      </c>
      <c r="E25" s="105" t="s">
        <v>207</v>
      </c>
      <c r="F25" s="95">
        <v>1125</v>
      </c>
      <c r="G25" s="106">
        <f t="shared" ref="G25:G30" si="1">F25/1.2</f>
        <v>937.5</v>
      </c>
    </row>
    <row r="26" spans="1:8" ht="13.5" customHeight="1" x14ac:dyDescent="0.3">
      <c r="A26" s="102">
        <v>180353</v>
      </c>
      <c r="B26" s="28" t="s">
        <v>208</v>
      </c>
      <c r="C26" s="107">
        <v>8001660126750</v>
      </c>
      <c r="D26" s="108" t="s">
        <v>192</v>
      </c>
      <c r="E26" s="109" t="s">
        <v>207</v>
      </c>
      <c r="F26" s="95">
        <v>970</v>
      </c>
      <c r="G26" s="106">
        <f t="shared" si="1"/>
        <v>808.33333333333337</v>
      </c>
    </row>
    <row r="27" spans="1:8" ht="13.5" customHeight="1" x14ac:dyDescent="0.3">
      <c r="A27" s="102">
        <v>19972</v>
      </c>
      <c r="B27" s="28" t="s">
        <v>209</v>
      </c>
      <c r="C27" s="98">
        <v>8001660106752</v>
      </c>
      <c r="D27" s="108" t="s">
        <v>192</v>
      </c>
      <c r="E27" s="100" t="s">
        <v>210</v>
      </c>
      <c r="F27" s="95">
        <v>1644</v>
      </c>
      <c r="G27" s="101">
        <f t="shared" si="1"/>
        <v>1370</v>
      </c>
    </row>
    <row r="28" spans="1:8" ht="13.5" customHeight="1" x14ac:dyDescent="0.3">
      <c r="A28" s="102">
        <v>20934</v>
      </c>
      <c r="B28" s="28" t="s">
        <v>211</v>
      </c>
      <c r="C28" s="98">
        <v>8001660251117</v>
      </c>
      <c r="D28" s="108" t="s">
        <v>196</v>
      </c>
      <c r="E28" s="100" t="s">
        <v>177</v>
      </c>
      <c r="F28" s="95">
        <v>1830</v>
      </c>
      <c r="G28" s="101">
        <f t="shared" si="1"/>
        <v>1525</v>
      </c>
    </row>
    <row r="29" spans="1:8" ht="13.5" customHeight="1" x14ac:dyDescent="0.3">
      <c r="A29" s="102">
        <v>21053</v>
      </c>
      <c r="B29" s="28" t="s">
        <v>212</v>
      </c>
      <c r="C29" s="107">
        <v>8001660109753</v>
      </c>
      <c r="D29" s="108" t="s">
        <v>196</v>
      </c>
      <c r="E29" s="109" t="s">
        <v>207</v>
      </c>
      <c r="F29" s="95">
        <v>2904</v>
      </c>
      <c r="G29" s="106">
        <f t="shared" si="1"/>
        <v>2420</v>
      </c>
    </row>
    <row r="30" spans="1:8" s="110" customFormat="1" ht="13.5" customHeight="1" thickBot="1" x14ac:dyDescent="0.35">
      <c r="A30" s="102">
        <v>19926</v>
      </c>
      <c r="B30" s="28" t="s">
        <v>213</v>
      </c>
      <c r="C30" s="107">
        <v>8001660137053</v>
      </c>
      <c r="D30" s="108" t="s">
        <v>196</v>
      </c>
      <c r="E30" s="111" t="s">
        <v>207</v>
      </c>
      <c r="F30" s="95">
        <v>7500</v>
      </c>
      <c r="G30" s="106">
        <f t="shared" si="1"/>
        <v>6250</v>
      </c>
      <c r="H30" s="134"/>
    </row>
    <row r="31" spans="1:8" s="110" customFormat="1" ht="13.5" customHeight="1" thickBot="1" x14ac:dyDescent="0.35">
      <c r="A31" s="86" t="s">
        <v>4</v>
      </c>
      <c r="B31" s="93" t="s">
        <v>214</v>
      </c>
      <c r="C31" s="86" t="s">
        <v>6</v>
      </c>
      <c r="D31" s="94" t="s">
        <v>188</v>
      </c>
      <c r="E31" s="86" t="s">
        <v>189</v>
      </c>
      <c r="F31" s="90" t="s">
        <v>8</v>
      </c>
      <c r="G31" s="86" t="s">
        <v>9</v>
      </c>
      <c r="H31" s="134"/>
    </row>
    <row r="32" spans="1:8" ht="13.5" customHeight="1" x14ac:dyDescent="0.3">
      <c r="A32" s="102">
        <v>20773</v>
      </c>
      <c r="B32" s="28" t="s">
        <v>215</v>
      </c>
      <c r="C32" s="107">
        <v>8058964010018</v>
      </c>
      <c r="D32" s="108" t="s">
        <v>196</v>
      </c>
      <c r="E32" s="105" t="s">
        <v>207</v>
      </c>
      <c r="F32" s="95">
        <v>1200</v>
      </c>
      <c r="G32" s="106">
        <f>F32/1.2</f>
        <v>1000</v>
      </c>
    </row>
    <row r="33" spans="1:8" ht="13.5" customHeight="1" x14ac:dyDescent="0.3">
      <c r="A33" s="102">
        <v>20783</v>
      </c>
      <c r="B33" s="28" t="s">
        <v>216</v>
      </c>
      <c r="C33" s="107">
        <v>8058964010025</v>
      </c>
      <c r="D33" s="108" t="s">
        <v>196</v>
      </c>
      <c r="E33" s="109" t="s">
        <v>207</v>
      </c>
      <c r="F33" s="95">
        <v>1200</v>
      </c>
      <c r="G33" s="106">
        <f>F33/1.2</f>
        <v>1000</v>
      </c>
    </row>
    <row r="34" spans="1:8" ht="13.5" customHeight="1" x14ac:dyDescent="0.3">
      <c r="A34" s="102">
        <v>20817</v>
      </c>
      <c r="B34" s="28" t="s">
        <v>217</v>
      </c>
      <c r="C34" s="98">
        <v>8058964010001</v>
      </c>
      <c r="D34" s="108" t="s">
        <v>196</v>
      </c>
      <c r="E34" s="100" t="s">
        <v>207</v>
      </c>
      <c r="F34" s="95">
        <v>1968</v>
      </c>
      <c r="G34" s="101">
        <f>F34/1.2</f>
        <v>1640</v>
      </c>
    </row>
    <row r="35" spans="1:8" ht="13.5" customHeight="1" x14ac:dyDescent="0.3">
      <c r="A35" s="102">
        <v>20819</v>
      </c>
      <c r="B35" s="28" t="s">
        <v>218</v>
      </c>
      <c r="C35" s="98">
        <v>8058964010131</v>
      </c>
      <c r="D35" s="108" t="s">
        <v>196</v>
      </c>
      <c r="E35" s="100" t="s">
        <v>219</v>
      </c>
      <c r="F35" s="95">
        <v>3096</v>
      </c>
      <c r="G35" s="101">
        <f>F35/1.2</f>
        <v>2580</v>
      </c>
    </row>
    <row r="36" spans="1:8" ht="13.5" customHeight="1" thickBot="1" x14ac:dyDescent="0.35">
      <c r="A36" s="102">
        <v>20818</v>
      </c>
      <c r="B36" s="33" t="s">
        <v>220</v>
      </c>
      <c r="C36" s="112">
        <v>8058964010100</v>
      </c>
      <c r="D36" s="113" t="s">
        <v>196</v>
      </c>
      <c r="E36" s="111" t="s">
        <v>207</v>
      </c>
      <c r="F36" s="114">
        <v>3584</v>
      </c>
      <c r="G36" s="115">
        <f>F36/1.2</f>
        <v>2986.666666666667</v>
      </c>
    </row>
    <row r="37" spans="1:8" ht="13.5" customHeight="1" thickBot="1" x14ac:dyDescent="0.35">
      <c r="A37" s="86" t="s">
        <v>4</v>
      </c>
      <c r="B37" s="87" t="s">
        <v>221</v>
      </c>
      <c r="C37" s="116" t="s">
        <v>6</v>
      </c>
      <c r="D37" s="117" t="s">
        <v>188</v>
      </c>
      <c r="E37" s="86" t="s">
        <v>189</v>
      </c>
      <c r="F37" s="118" t="s">
        <v>8</v>
      </c>
      <c r="G37" s="119" t="s">
        <v>9</v>
      </c>
    </row>
    <row r="38" spans="1:8" x14ac:dyDescent="0.3">
      <c r="A38" s="102" t="s">
        <v>222</v>
      </c>
      <c r="B38" s="47" t="s">
        <v>223</v>
      </c>
      <c r="C38" s="103">
        <v>8034041760335</v>
      </c>
      <c r="D38" s="104" t="s">
        <v>192</v>
      </c>
      <c r="E38" s="105" t="s">
        <v>207</v>
      </c>
      <c r="F38" s="95">
        <v>1720</v>
      </c>
      <c r="G38" s="120">
        <f>F38/1.2</f>
        <v>1433.3333333333335</v>
      </c>
    </row>
    <row r="39" spans="1:8" ht="13.5" customHeight="1" thickBot="1" x14ac:dyDescent="0.35">
      <c r="A39" s="102" t="s">
        <v>224</v>
      </c>
      <c r="B39" s="28" t="s">
        <v>225</v>
      </c>
      <c r="C39" s="107">
        <v>8034041760069</v>
      </c>
      <c r="D39" s="113" t="s">
        <v>192</v>
      </c>
      <c r="E39" s="111" t="s">
        <v>207</v>
      </c>
      <c r="F39" s="95">
        <v>2250</v>
      </c>
      <c r="G39" s="106">
        <f>F39/1.2</f>
        <v>1875</v>
      </c>
    </row>
    <row r="40" spans="1:8" s="110" customFormat="1" ht="13.5" customHeight="1" thickBot="1" x14ac:dyDescent="0.35">
      <c r="A40" s="86" t="s">
        <v>4</v>
      </c>
      <c r="B40" s="93" t="s">
        <v>226</v>
      </c>
      <c r="C40" s="86" t="s">
        <v>6</v>
      </c>
      <c r="D40" s="94" t="s">
        <v>188</v>
      </c>
      <c r="E40" s="86" t="s">
        <v>189</v>
      </c>
      <c r="F40" s="90" t="s">
        <v>8</v>
      </c>
      <c r="G40" s="86" t="s">
        <v>9</v>
      </c>
      <c r="H40" s="134"/>
    </row>
    <row r="41" spans="1:8" ht="13.5" customHeight="1" x14ac:dyDescent="0.3">
      <c r="A41" s="97" t="s">
        <v>227</v>
      </c>
      <c r="B41" s="28" t="s">
        <v>228</v>
      </c>
      <c r="C41" s="107">
        <v>8029422020030</v>
      </c>
      <c r="D41" s="108" t="s">
        <v>192</v>
      </c>
      <c r="E41" s="105" t="s">
        <v>207</v>
      </c>
      <c r="F41" s="95">
        <v>1050</v>
      </c>
      <c r="G41" s="106">
        <f>F41/1.2</f>
        <v>875</v>
      </c>
    </row>
    <row r="42" spans="1:8" ht="13.5" customHeight="1" x14ac:dyDescent="0.3">
      <c r="A42" s="97" t="s">
        <v>229</v>
      </c>
      <c r="B42" s="28" t="s">
        <v>230</v>
      </c>
      <c r="C42" s="107">
        <v>8029422020016</v>
      </c>
      <c r="D42" s="108" t="s">
        <v>196</v>
      </c>
      <c r="E42" s="109" t="s">
        <v>207</v>
      </c>
      <c r="F42" s="95">
        <v>1200</v>
      </c>
      <c r="G42" s="106">
        <f>F42/1.2</f>
        <v>1000</v>
      </c>
    </row>
    <row r="43" spans="1:8" ht="13.5" customHeight="1" x14ac:dyDescent="0.3">
      <c r="A43" s="97" t="s">
        <v>231</v>
      </c>
      <c r="B43" s="28" t="s">
        <v>232</v>
      </c>
      <c r="C43" s="98">
        <v>8029422020146</v>
      </c>
      <c r="D43" s="108" t="s">
        <v>196</v>
      </c>
      <c r="E43" s="100" t="s">
        <v>207</v>
      </c>
      <c r="F43" s="95">
        <v>2900</v>
      </c>
      <c r="G43" s="101">
        <f>F43/1.2</f>
        <v>2416.666666666667</v>
      </c>
    </row>
    <row r="44" spans="1:8" ht="13.5" customHeight="1" thickBot="1" x14ac:dyDescent="0.35">
      <c r="A44" s="97" t="s">
        <v>233</v>
      </c>
      <c r="B44" s="28" t="s">
        <v>234</v>
      </c>
      <c r="C44" s="98">
        <v>8029422020153</v>
      </c>
      <c r="D44" s="108" t="s">
        <v>196</v>
      </c>
      <c r="E44" s="100" t="s">
        <v>219</v>
      </c>
      <c r="F44" s="95">
        <v>5040</v>
      </c>
      <c r="G44" s="101">
        <f>F44/1.2</f>
        <v>4200</v>
      </c>
    </row>
    <row r="45" spans="1:8" ht="13.5" customHeight="1" thickBot="1" x14ac:dyDescent="0.35">
      <c r="A45" s="86" t="s">
        <v>4</v>
      </c>
      <c r="B45" s="93" t="s">
        <v>235</v>
      </c>
      <c r="C45" s="86" t="s">
        <v>6</v>
      </c>
      <c r="D45" s="94" t="s">
        <v>188</v>
      </c>
      <c r="E45" s="86" t="s">
        <v>189</v>
      </c>
      <c r="F45" s="90" t="s">
        <v>8</v>
      </c>
      <c r="G45" s="86" t="s">
        <v>9</v>
      </c>
    </row>
    <row r="46" spans="1:8" ht="15" customHeight="1" x14ac:dyDescent="0.3">
      <c r="A46" s="217" t="s">
        <v>357</v>
      </c>
      <c r="B46" s="197" t="s">
        <v>360</v>
      </c>
      <c r="C46" s="145">
        <v>9007500455928</v>
      </c>
      <c r="D46" s="183" t="s">
        <v>192</v>
      </c>
      <c r="E46" s="215" t="s">
        <v>177</v>
      </c>
      <c r="F46" s="185">
        <v>1590</v>
      </c>
      <c r="G46" s="218">
        <f t="shared" ref="G46:G56" si="2">F46/1.2</f>
        <v>1325</v>
      </c>
    </row>
    <row r="47" spans="1:8" ht="13.2" customHeight="1" x14ac:dyDescent="0.3">
      <c r="A47" s="217" t="s">
        <v>236</v>
      </c>
      <c r="B47" s="197" t="s">
        <v>237</v>
      </c>
      <c r="C47" s="145">
        <v>9007500465811</v>
      </c>
      <c r="D47" s="183" t="s">
        <v>192</v>
      </c>
      <c r="E47" s="215" t="s">
        <v>177</v>
      </c>
      <c r="F47" s="185">
        <v>1800</v>
      </c>
      <c r="G47" s="218">
        <f t="shared" si="2"/>
        <v>1500</v>
      </c>
    </row>
    <row r="48" spans="1:8" ht="13.2" customHeight="1" x14ac:dyDescent="0.3">
      <c r="A48" s="219" t="s">
        <v>238</v>
      </c>
      <c r="B48" s="197" t="s">
        <v>239</v>
      </c>
      <c r="C48" s="145">
        <v>9007500466511</v>
      </c>
      <c r="D48" s="220" t="s">
        <v>192</v>
      </c>
      <c r="E48" s="221" t="s">
        <v>210</v>
      </c>
      <c r="F48" s="185">
        <v>2842</v>
      </c>
      <c r="G48" s="218">
        <f t="shared" si="2"/>
        <v>2368.3333333333335</v>
      </c>
    </row>
    <row r="49" spans="1:8" ht="13.5" customHeight="1" x14ac:dyDescent="0.3">
      <c r="A49" s="219" t="s">
        <v>240</v>
      </c>
      <c r="B49" s="197" t="s">
        <v>241</v>
      </c>
      <c r="C49" s="145">
        <v>9007500455317</v>
      </c>
      <c r="D49" s="220" t="s">
        <v>192</v>
      </c>
      <c r="E49" s="221" t="s">
        <v>177</v>
      </c>
      <c r="F49" s="185">
        <v>2205</v>
      </c>
      <c r="G49" s="218">
        <f t="shared" si="2"/>
        <v>1837.5</v>
      </c>
    </row>
    <row r="50" spans="1:8" ht="15" customHeight="1" x14ac:dyDescent="0.3">
      <c r="A50" s="219" t="s">
        <v>359</v>
      </c>
      <c r="B50" s="197" t="s">
        <v>349</v>
      </c>
      <c r="C50" s="145">
        <v>9007500457021</v>
      </c>
      <c r="D50" s="222" t="s">
        <v>192</v>
      </c>
      <c r="E50" s="221" t="s">
        <v>177</v>
      </c>
      <c r="F50" s="185">
        <v>5502</v>
      </c>
      <c r="G50" s="218">
        <f t="shared" si="2"/>
        <v>4585</v>
      </c>
      <c r="H50" s="202"/>
    </row>
    <row r="51" spans="1:8" ht="15" customHeight="1" x14ac:dyDescent="0.3">
      <c r="A51" s="219" t="s">
        <v>242</v>
      </c>
      <c r="B51" s="198" t="s">
        <v>243</v>
      </c>
      <c r="C51" s="145"/>
      <c r="D51" s="222" t="s">
        <v>192</v>
      </c>
      <c r="E51" s="221" t="s">
        <v>244</v>
      </c>
      <c r="F51" s="185">
        <v>21600</v>
      </c>
      <c r="G51" s="218">
        <f t="shared" si="2"/>
        <v>18000</v>
      </c>
    </row>
    <row r="52" spans="1:8" ht="15" customHeight="1" x14ac:dyDescent="0.3">
      <c r="A52" s="219" t="s">
        <v>245</v>
      </c>
      <c r="B52" s="199" t="s">
        <v>246</v>
      </c>
      <c r="C52" s="223">
        <v>9007500157907</v>
      </c>
      <c r="D52" s="222" t="s">
        <v>192</v>
      </c>
      <c r="E52" s="221" t="s">
        <v>193</v>
      </c>
      <c r="F52" s="224">
        <v>4980</v>
      </c>
      <c r="G52" s="218">
        <f t="shared" si="2"/>
        <v>4150</v>
      </c>
    </row>
    <row r="53" spans="1:8" ht="15" customHeight="1" x14ac:dyDescent="0.3">
      <c r="A53" s="219" t="s">
        <v>247</v>
      </c>
      <c r="B53" s="200" t="s">
        <v>248</v>
      </c>
      <c r="C53" s="223">
        <v>9007500167449</v>
      </c>
      <c r="D53" s="222" t="s">
        <v>192</v>
      </c>
      <c r="E53" s="221" t="s">
        <v>244</v>
      </c>
      <c r="F53" s="224">
        <v>5724</v>
      </c>
      <c r="G53" s="218">
        <f t="shared" si="2"/>
        <v>4770</v>
      </c>
    </row>
    <row r="54" spans="1:8" ht="15" customHeight="1" x14ac:dyDescent="0.3">
      <c r="A54" s="219" t="s">
        <v>249</v>
      </c>
      <c r="B54" s="225" t="s">
        <v>250</v>
      </c>
      <c r="C54" s="223">
        <v>9007500151905</v>
      </c>
      <c r="D54" s="222" t="s">
        <v>192</v>
      </c>
      <c r="E54" s="221" t="s">
        <v>193</v>
      </c>
      <c r="F54" s="224">
        <v>2580</v>
      </c>
      <c r="G54" s="218">
        <f t="shared" si="2"/>
        <v>2150</v>
      </c>
    </row>
    <row r="55" spans="1:8" ht="15" customHeight="1" x14ac:dyDescent="0.3">
      <c r="A55" s="219" t="s">
        <v>358</v>
      </c>
      <c r="B55" s="225" t="s">
        <v>350</v>
      </c>
      <c r="C55" s="223">
        <v>9007500451913</v>
      </c>
      <c r="D55" s="222" t="s">
        <v>192</v>
      </c>
      <c r="E55" s="221" t="s">
        <v>193</v>
      </c>
      <c r="F55" s="224">
        <v>2580</v>
      </c>
      <c r="G55" s="218">
        <f t="shared" si="2"/>
        <v>2150</v>
      </c>
    </row>
    <row r="56" spans="1:8" ht="15" customHeight="1" thickBot="1" x14ac:dyDescent="0.35">
      <c r="A56" s="219" t="s">
        <v>251</v>
      </c>
      <c r="B56" s="201" t="s">
        <v>252</v>
      </c>
      <c r="C56" s="226">
        <v>9007500468614</v>
      </c>
      <c r="D56" s="222" t="s">
        <v>192</v>
      </c>
      <c r="E56" s="221" t="s">
        <v>193</v>
      </c>
      <c r="F56" s="224">
        <v>5160</v>
      </c>
      <c r="G56" s="218">
        <f t="shared" si="2"/>
        <v>4300</v>
      </c>
    </row>
    <row r="57" spans="1:8" ht="15" customHeight="1" thickBot="1" x14ac:dyDescent="0.35">
      <c r="A57" s="86" t="s">
        <v>4</v>
      </c>
      <c r="B57" s="93" t="s">
        <v>253</v>
      </c>
      <c r="C57" s="116" t="s">
        <v>6</v>
      </c>
      <c r="D57" s="117" t="s">
        <v>188</v>
      </c>
      <c r="E57" s="86" t="s">
        <v>189</v>
      </c>
      <c r="F57" s="90" t="s">
        <v>8</v>
      </c>
      <c r="G57" s="86" t="s">
        <v>9</v>
      </c>
    </row>
    <row r="58" spans="1:8" ht="15" customHeight="1" x14ac:dyDescent="0.3">
      <c r="A58" s="102">
        <v>18811</v>
      </c>
      <c r="B58" s="28" t="s">
        <v>254</v>
      </c>
      <c r="C58" s="107">
        <v>5995103067546</v>
      </c>
      <c r="D58" s="108" t="s">
        <v>255</v>
      </c>
      <c r="E58" s="109" t="s">
        <v>256</v>
      </c>
      <c r="F58" s="95">
        <v>594</v>
      </c>
      <c r="G58" s="106">
        <f>F58/1.2</f>
        <v>495</v>
      </c>
    </row>
    <row r="59" spans="1:8" ht="15" customHeight="1" x14ac:dyDescent="0.3">
      <c r="A59" s="102">
        <v>18813</v>
      </c>
      <c r="B59" s="179" t="s">
        <v>257</v>
      </c>
      <c r="C59" s="107">
        <v>5995103077521</v>
      </c>
      <c r="D59" s="121" t="s">
        <v>255</v>
      </c>
      <c r="E59" s="109" t="s">
        <v>256</v>
      </c>
      <c r="F59" s="122">
        <v>678</v>
      </c>
      <c r="G59" s="106">
        <f>F59/1.2</f>
        <v>565</v>
      </c>
    </row>
    <row r="60" spans="1:8" ht="15" customHeight="1" thickBot="1" x14ac:dyDescent="0.35">
      <c r="A60" s="123" t="s">
        <v>258</v>
      </c>
      <c r="B60" s="203" t="s">
        <v>259</v>
      </c>
      <c r="C60" s="112">
        <v>5999073107080</v>
      </c>
      <c r="D60" s="124" t="s">
        <v>196</v>
      </c>
      <c r="E60" s="109" t="s">
        <v>256</v>
      </c>
      <c r="F60" s="125">
        <v>630</v>
      </c>
      <c r="G60" s="106">
        <f>F60/1.2</f>
        <v>525</v>
      </c>
    </row>
    <row r="61" spans="1:8" ht="15" customHeight="1" thickBot="1" x14ac:dyDescent="0.35">
      <c r="A61" s="86" t="s">
        <v>4</v>
      </c>
      <c r="B61" s="93" t="s">
        <v>303</v>
      </c>
      <c r="C61" s="116" t="s">
        <v>6</v>
      </c>
      <c r="D61" s="117" t="s">
        <v>188</v>
      </c>
      <c r="E61" s="86" t="s">
        <v>189</v>
      </c>
      <c r="F61" s="90" t="s">
        <v>8</v>
      </c>
      <c r="G61" s="86" t="s">
        <v>9</v>
      </c>
    </row>
    <row r="62" spans="1:8" ht="15" customHeight="1" x14ac:dyDescent="0.3">
      <c r="A62" s="182" t="s">
        <v>304</v>
      </c>
      <c r="B62" s="146" t="s">
        <v>305</v>
      </c>
      <c r="C62" s="145">
        <v>3282946006835</v>
      </c>
      <c r="D62" s="183" t="s">
        <v>264</v>
      </c>
      <c r="E62" s="184" t="s">
        <v>262</v>
      </c>
      <c r="F62" s="185">
        <v>6240</v>
      </c>
      <c r="G62" s="186">
        <f>F62/1.2</f>
        <v>5200</v>
      </c>
    </row>
    <row r="63" spans="1:8" ht="15" customHeight="1" thickBot="1" x14ac:dyDescent="0.35">
      <c r="A63" s="182" t="s">
        <v>307</v>
      </c>
      <c r="B63" s="137" t="s">
        <v>306</v>
      </c>
      <c r="C63" s="187">
        <v>3282946017619</v>
      </c>
      <c r="D63" s="188" t="s">
        <v>264</v>
      </c>
      <c r="E63" s="189" t="s">
        <v>262</v>
      </c>
      <c r="F63" s="190">
        <v>7270</v>
      </c>
      <c r="G63" s="191">
        <f>F63/1.2</f>
        <v>6058.3333333333339</v>
      </c>
    </row>
    <row r="64" spans="1:8" ht="15" customHeight="1" thickBot="1" x14ac:dyDescent="0.35">
      <c r="A64" s="86" t="s">
        <v>4</v>
      </c>
      <c r="B64" s="93" t="s">
        <v>260</v>
      </c>
      <c r="C64" s="116" t="s">
        <v>6</v>
      </c>
      <c r="D64" s="117" t="s">
        <v>188</v>
      </c>
      <c r="E64" s="86" t="s">
        <v>189</v>
      </c>
      <c r="F64" s="90" t="s">
        <v>8</v>
      </c>
      <c r="G64" s="86" t="s">
        <v>9</v>
      </c>
    </row>
    <row r="65" spans="1:7" ht="15" customHeight="1" x14ac:dyDescent="0.3">
      <c r="A65" s="102">
        <v>12037</v>
      </c>
      <c r="B65" s="146" t="s">
        <v>365</v>
      </c>
      <c r="C65" s="107">
        <v>5990500777203</v>
      </c>
      <c r="D65" s="104" t="s">
        <v>261</v>
      </c>
      <c r="E65" s="105" t="s">
        <v>262</v>
      </c>
      <c r="F65" s="95">
        <v>690</v>
      </c>
      <c r="G65" s="106">
        <f>F65/1.2</f>
        <v>575</v>
      </c>
    </row>
    <row r="66" spans="1:7" ht="15" customHeight="1" thickBot="1" x14ac:dyDescent="0.35">
      <c r="A66" s="102">
        <v>21013</v>
      </c>
      <c r="B66" s="33" t="s">
        <v>263</v>
      </c>
      <c r="C66" s="112">
        <v>8007391003032</v>
      </c>
      <c r="D66" s="113" t="s">
        <v>264</v>
      </c>
      <c r="E66" s="111" t="s">
        <v>262</v>
      </c>
      <c r="F66" s="126">
        <v>996</v>
      </c>
      <c r="G66" s="115">
        <f>F66/1.2</f>
        <v>830</v>
      </c>
    </row>
    <row r="67" spans="1:7" ht="15" customHeight="1" thickBot="1" x14ac:dyDescent="0.35">
      <c r="A67" s="86" t="s">
        <v>4</v>
      </c>
      <c r="B67" s="93" t="s">
        <v>265</v>
      </c>
      <c r="C67" s="116" t="s">
        <v>6</v>
      </c>
      <c r="D67" s="117" t="s">
        <v>188</v>
      </c>
      <c r="E67" s="86" t="s">
        <v>189</v>
      </c>
      <c r="F67" s="90" t="s">
        <v>8</v>
      </c>
      <c r="G67" s="86" t="s">
        <v>9</v>
      </c>
    </row>
    <row r="68" spans="1:7" ht="15" customHeight="1" x14ac:dyDescent="0.3">
      <c r="A68" s="102">
        <v>20990</v>
      </c>
      <c r="B68" s="28" t="s">
        <v>266</v>
      </c>
      <c r="C68" s="107">
        <v>8004730000028</v>
      </c>
      <c r="D68" s="104" t="s">
        <v>267</v>
      </c>
      <c r="E68" s="105" t="s">
        <v>268</v>
      </c>
      <c r="F68" s="95">
        <v>1250</v>
      </c>
      <c r="G68" s="106">
        <f>F68/1.2</f>
        <v>1041.6666666666667</v>
      </c>
    </row>
    <row r="69" spans="1:7" ht="15" customHeight="1" x14ac:dyDescent="0.3">
      <c r="A69" s="102">
        <v>20999</v>
      </c>
      <c r="B69" s="51" t="s">
        <v>269</v>
      </c>
      <c r="C69" s="107">
        <v>8004730000950</v>
      </c>
      <c r="D69" s="121" t="s">
        <v>270</v>
      </c>
      <c r="E69" s="109" t="s">
        <v>268</v>
      </c>
      <c r="F69" s="122">
        <v>1250</v>
      </c>
      <c r="G69" s="106">
        <f>F69/1.2</f>
        <v>1041.6666666666667</v>
      </c>
    </row>
    <row r="70" spans="1:7" ht="15" customHeight="1" x14ac:dyDescent="0.3">
      <c r="B70" s="130"/>
      <c r="C70" s="130"/>
      <c r="D70" s="131"/>
      <c r="E70" s="129"/>
    </row>
    <row r="71" spans="1:7" ht="15" customHeight="1" x14ac:dyDescent="0.3">
      <c r="B71" s="77" t="s">
        <v>404</v>
      </c>
      <c r="C71" s="127"/>
      <c r="D71" s="128"/>
      <c r="E71" s="129"/>
    </row>
    <row r="72" spans="1:7" ht="15" customHeight="1" x14ac:dyDescent="0.3">
      <c r="B72" s="130"/>
      <c r="C72" s="130"/>
      <c r="D72" s="131"/>
      <c r="E72" s="129"/>
    </row>
    <row r="73" spans="1:7" ht="15" customHeight="1" x14ac:dyDescent="0.3">
      <c r="E73" s="129"/>
    </row>
    <row r="74" spans="1:7" ht="15" customHeight="1" x14ac:dyDescent="0.3">
      <c r="E74" s="129"/>
    </row>
    <row r="75" spans="1:7" ht="15" customHeight="1" x14ac:dyDescent="0.3">
      <c r="E75" s="129"/>
    </row>
    <row r="76" spans="1:7" ht="15" customHeight="1" x14ac:dyDescent="0.3">
      <c r="E76" s="80"/>
    </row>
  </sheetData>
  <sheetProtection algorithmName="SHA-512" hashValue="t3XGBzP3Q8akxfifJEIUPjb4MDcHClq0oOvjajr1zAfBxbVHAcGTTpKiNR1g0OWxlSNfECLxgAMKquYJO6PkAA==" saltValue="NdZ2RAis85WK8821N8uwVg==" spinCount="100000" sheet="1" objects="1" scenarios="1"/>
  <mergeCells count="3">
    <mergeCell ref="E2:G2"/>
    <mergeCell ref="E3:G3"/>
    <mergeCell ref="E4:G4"/>
  </mergeCells>
  <hyperlinks>
    <hyperlink ref="F5" r:id="rId1"/>
  </hyperlinks>
  <pageMargins left="0.7" right="0.7" top="0.75" bottom="0.75" header="0.3" footer="0.3"/>
  <pageSetup paperSize="9" scale="6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04-II -25 SD</vt:lpstr>
      <vt:lpstr>04-II -25 VD</vt:lpstr>
      <vt:lpstr>'04-II -25 SD'!Print_Area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Daba</dc:creator>
  <cp:lastModifiedBy>User</cp:lastModifiedBy>
  <cp:lastPrinted>2024-04-16T12:11:09Z</cp:lastPrinted>
  <dcterms:created xsi:type="dcterms:W3CDTF">2023-03-05T18:24:36Z</dcterms:created>
  <dcterms:modified xsi:type="dcterms:W3CDTF">2025-04-17T09:09:08Z</dcterms:modified>
</cp:coreProperties>
</file>